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685" activeTab="3"/>
  </bookViews>
  <sheets>
    <sheet name="приложение 1" sheetId="5" r:id="rId1"/>
    <sheet name="приложение 2" sheetId="9" r:id="rId2"/>
    <sheet name="приложение 3" sheetId="6" r:id="rId3"/>
    <sheet name="приложение 4" sheetId="7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9" l="1"/>
  <c r="N20" i="9" s="1"/>
  <c r="M16" i="9"/>
  <c r="M20" i="9" s="1"/>
  <c r="L16" i="9"/>
  <c r="K16" i="9"/>
  <c r="K20" i="9" s="1"/>
  <c r="I16" i="9"/>
  <c r="I20" i="9" s="1"/>
  <c r="H16" i="9"/>
  <c r="H20" i="9" s="1"/>
  <c r="G16" i="9"/>
  <c r="G20" i="9" s="1"/>
  <c r="F16" i="9"/>
  <c r="J15" i="9"/>
  <c r="E15" i="9"/>
  <c r="J10" i="9"/>
  <c r="E10" i="9"/>
  <c r="J9" i="9"/>
  <c r="E9" i="9"/>
  <c r="J8" i="9"/>
  <c r="E8" i="9"/>
  <c r="N16" i="5"/>
  <c r="N19" i="5" s="1"/>
  <c r="M16" i="5"/>
  <c r="M19" i="5" s="1"/>
  <c r="K16" i="5"/>
  <c r="K19" i="5" s="1"/>
  <c r="J15" i="5"/>
  <c r="J10" i="5"/>
  <c r="I16" i="5"/>
  <c r="I19" i="5" s="1"/>
  <c r="H16" i="5"/>
  <c r="H19" i="5" s="1"/>
  <c r="G19" i="5"/>
  <c r="F16" i="5"/>
  <c r="F19" i="5" s="1"/>
  <c r="E16" i="9" l="1"/>
  <c r="E20" i="9" s="1"/>
  <c r="J16" i="9"/>
  <c r="J20" i="9" s="1"/>
  <c r="F20" i="9"/>
  <c r="J14" i="7"/>
  <c r="G6" i="7"/>
  <c r="G7" i="7"/>
  <c r="G8" i="7"/>
  <c r="G9" i="7"/>
  <c r="G10" i="7"/>
  <c r="G11" i="7"/>
  <c r="G12" i="7"/>
  <c r="G13" i="7"/>
  <c r="T14" i="7"/>
  <c r="S14" i="7"/>
  <c r="R14" i="7"/>
  <c r="Q14" i="7"/>
  <c r="P14" i="7"/>
  <c r="O14" i="7"/>
  <c r="M14" i="7"/>
  <c r="L14" i="7"/>
  <c r="K14" i="7"/>
  <c r="I14" i="7"/>
  <c r="H14" i="7"/>
  <c r="N13" i="7"/>
  <c r="N12" i="7"/>
  <c r="N9" i="7"/>
  <c r="N8" i="7"/>
  <c r="N7" i="7"/>
  <c r="S15" i="6"/>
  <c r="R15" i="6"/>
  <c r="Q15" i="6"/>
  <c r="P15" i="6"/>
  <c r="O15" i="6"/>
  <c r="N15" i="6"/>
  <c r="G14" i="7" l="1"/>
  <c r="N14" i="7"/>
  <c r="E15" i="5" l="1"/>
  <c r="E10" i="5"/>
  <c r="E9" i="5"/>
  <c r="E8" i="5"/>
  <c r="L15" i="6" l="1"/>
  <c r="K15" i="6"/>
  <c r="J15" i="6"/>
  <c r="I15" i="6"/>
  <c r="H15" i="6"/>
  <c r="G15" i="6"/>
  <c r="F13" i="6"/>
  <c r="E16" i="5" l="1"/>
  <c r="E19" i="5" s="1"/>
</calcChain>
</file>

<file path=xl/sharedStrings.xml><?xml version="1.0" encoding="utf-8"?>
<sst xmlns="http://schemas.openxmlformats.org/spreadsheetml/2006/main" count="156" uniqueCount="61">
  <si>
    <t>ИТОГО</t>
  </si>
  <si>
    <t>внебюджет</t>
  </si>
  <si>
    <t>Всего</t>
  </si>
  <si>
    <t>Наименование профессиональной образовательной организации</t>
  </si>
  <si>
    <t xml:space="preserve">Очная форма обучения </t>
  </si>
  <si>
    <t xml:space="preserve"> бюджет</t>
  </si>
  <si>
    <t>Заочная форма обучения</t>
  </si>
  <si>
    <t xml:space="preserve"> внебюджет</t>
  </si>
  <si>
    <t>лето 2016</t>
  </si>
  <si>
    <t>Призваны в ряды ВС РФ</t>
  </si>
  <si>
    <t>Находятся в декретном отпуске или по уходу за ребенком</t>
  </si>
  <si>
    <t>Нетрудоустроены</t>
  </si>
  <si>
    <t>Трудоустроены</t>
  </si>
  <si>
    <t>По специальности</t>
  </si>
  <si>
    <t>Не по специальности</t>
  </si>
  <si>
    <t>Продолжают обучение на следующей ступени образования</t>
  </si>
  <si>
    <t>ВСЕГО</t>
  </si>
  <si>
    <t>Код и наименование специальности 
(в соответствии с приказом Министерства образования и науки РФ от 29.10.2013 № 1199)</t>
  </si>
  <si>
    <t>Код и наименование профессии (в соответствии с приказом Министерства образования и науки РФ от 29.10.2013 № 1199)</t>
  </si>
  <si>
    <t>Код и наименование укрупненной группы специальности/ профессии (в соответствии с приказом Министерства образования и науки РФ от 29.10.2013 № 1199)</t>
  </si>
  <si>
    <t>Наименование специальности (в соответствии с приказом Министерства образования и науки РФ от 29.10.2013 № 1199)</t>
  </si>
  <si>
    <t>Наименование профессии (в соответствии с приказом Министерства образования и науки РФ от 29.10.2013 № 1199)</t>
  </si>
  <si>
    <t>Наименование укрупненной группы специальности/ профессии (в соответствии с приказом Министерства образования и науки РФ от 29.10.2013 № 1199)</t>
  </si>
  <si>
    <t>Выпуск 2018</t>
  </si>
  <si>
    <t>Выпуск 2019</t>
  </si>
  <si>
    <t>Фактическое распределение по каналам занятости 
выпускников 2018 года очной формы обучения</t>
  </si>
  <si>
    <r>
      <t xml:space="preserve">1. Общие сведения о выпусках 2018, 2019 гг. </t>
    </r>
    <r>
      <rPr>
        <i/>
        <sz val="11"/>
        <color rgb="FFFF0000"/>
        <rFont val="Times New Roman"/>
        <family val="1"/>
        <charset val="204"/>
      </rPr>
      <t xml:space="preserve"> </t>
    </r>
  </si>
  <si>
    <t xml:space="preserve">Не по специальности </t>
  </si>
  <si>
    <t xml:space="preserve">Призваны в ряды ВС РФ </t>
  </si>
  <si>
    <t xml:space="preserve"> </t>
  </si>
  <si>
    <t xml:space="preserve">Нетрудоустроены </t>
  </si>
  <si>
    <t>Фактическое распределение по каналам занятости выпускников 2019 года очной формой обучения</t>
  </si>
  <si>
    <t xml:space="preserve">Проходят лечение </t>
  </si>
  <si>
    <t>Проходят лечение</t>
  </si>
  <si>
    <r>
      <t xml:space="preserve">1. Общие сведения о выпусках студентов с инвалидностью  2018, 2019 гг. </t>
    </r>
    <r>
      <rPr>
        <i/>
        <sz val="11"/>
        <color rgb="FFFF0000"/>
        <rFont val="Times New Roman"/>
        <family val="1"/>
        <charset val="204"/>
      </rPr>
      <t xml:space="preserve"> </t>
    </r>
  </si>
  <si>
    <t>Фактическое распределение по каналам занятости 
выпускников с инвалидностью 2018 года очной формы обучения</t>
  </si>
  <si>
    <t>Фактическое распределение по каналам занятости выпускников с инвалидностью  2019 года очной формой обучения</t>
  </si>
  <si>
    <t>38.02.01 Экономика и бухгалтерский учет ( по отраслям)</t>
  </si>
  <si>
    <t>38.02.04 Коммерция ( по отраслям)</t>
  </si>
  <si>
    <t>21.02.05 Земельно-имущественные отношения</t>
  </si>
  <si>
    <t>40.02.01 Право и организация социального обеспечения</t>
  </si>
  <si>
    <t>09.02.04  Информационные системы по отраслям</t>
  </si>
  <si>
    <t>43.02.01 Организация обслуживания в общественном питании</t>
  </si>
  <si>
    <t>43.02.11 Гостиничный сервис</t>
  </si>
  <si>
    <t>38.02.05 Товароведение и экспертиза качества потребительских товаров</t>
  </si>
  <si>
    <t>21.00.00 Прикладная геология, горное дело</t>
  </si>
  <si>
    <t>40.00.00 Юриспруденция</t>
  </si>
  <si>
    <t>43.00.00 Сервис и туризм</t>
  </si>
  <si>
    <t>38.00.00 Экономика и управление</t>
  </si>
  <si>
    <t>АНЧ ПОО " Краснодарский кооперативный техникум крайпотребсоюза"</t>
  </si>
  <si>
    <t>09.00.00 Информатика и вычислительная техника</t>
  </si>
  <si>
    <t>09.02.04 Информационные системы ( по отраслям)</t>
  </si>
  <si>
    <t>38.00.00 Экономика и Управление</t>
  </si>
  <si>
    <t>21.00.00 Пригладная геология, горное дело</t>
  </si>
  <si>
    <t>43.00.00. Сервис и туризм</t>
  </si>
  <si>
    <t>21.00.00 Прикладная геология</t>
  </si>
  <si>
    <t>09.00.00 Информатика и вычислитель ная техника</t>
  </si>
  <si>
    <t>21.00.00 Прикладная геология, горное дело, нефтегазовое дело и геодезия</t>
  </si>
  <si>
    <t>Наименование специальностей (в соответствии с приказом Министерства образования и науки РФ от 29.10.2013 № 1199)</t>
  </si>
  <si>
    <r>
      <t xml:space="preserve">Мониторинг распределения  выпускников с инвалидностью по каналам занятости </t>
    </r>
    <r>
      <rPr>
        <b/>
        <u/>
        <sz val="14"/>
        <color rgb="FFFF0000"/>
        <rFont val="Times New Roman"/>
        <family val="1"/>
        <charset val="204"/>
      </rPr>
      <t>по состоянию на 01.03.2020 года</t>
    </r>
    <r>
      <rPr>
        <b/>
        <sz val="14"/>
        <color theme="1"/>
        <rFont val="Times New Roman"/>
        <family val="1"/>
        <charset val="204"/>
      </rPr>
      <t xml:space="preserve">
 фактического - для выпускников c инвалидностью и ОВЗ  2018  и 2019 гг.
</t>
    </r>
    <r>
      <rPr>
        <sz val="14"/>
        <color theme="1"/>
        <rFont val="Times New Roman"/>
        <family val="1"/>
        <charset val="204"/>
      </rPr>
      <t/>
    </r>
  </si>
  <si>
    <r>
      <t xml:space="preserve">Мониторинг распределения  выпускников по каналам занятости </t>
    </r>
    <r>
      <rPr>
        <b/>
        <u/>
        <sz val="14"/>
        <color rgb="FFFF0000"/>
        <rFont val="Times New Roman"/>
        <family val="1"/>
        <charset val="204"/>
      </rPr>
      <t>по состоянию на 01.03.2020 года</t>
    </r>
    <r>
      <rPr>
        <b/>
        <sz val="14"/>
        <color theme="1"/>
        <rFont val="Times New Roman"/>
        <family val="1"/>
        <charset val="204"/>
      </rPr>
      <t xml:space="preserve">
 фактического - для выпускников  2018  и 2019 гг.
</t>
    </r>
    <r>
      <rPr>
        <sz val="14"/>
        <color theme="1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</si>
</sst>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u/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slantDashDot">
        <color rgb="FFFF0000"/>
      </bottom>
      <diagonal/>
    </border>
    <border>
      <left/>
      <right/>
      <top style="thin">
        <color rgb="FFFF0000"/>
      </top>
      <bottom style="slantDashDot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slantDashDot">
        <color rgb="FFFF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0" fillId="0" borderId="1" xfId="0" applyBorder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/>
    <xf numFmtId="0" fontId="8" fillId="0" borderId="1" xfId="0" applyFont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 shrinkToFit="1"/>
    </xf>
    <xf numFmtId="0" fontId="0" fillId="0" borderId="1" xfId="0" applyBorder="1" applyAlignment="1">
      <alignment wrapText="1" shrinkToFi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/>
    <xf numFmtId="0" fontId="0" fillId="0" borderId="7" xfId="0" applyBorder="1" applyAlignment="1"/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/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 shrinkToFit="1"/>
    </xf>
    <xf numFmtId="0" fontId="4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/>
    <xf numFmtId="0" fontId="4" fillId="0" borderId="7" xfId="0" applyFont="1" applyBorder="1" applyAlignment="1">
      <alignment horizontal="left" vertical="top" wrapText="1"/>
    </xf>
    <xf numFmtId="0" fontId="1" fillId="4" borderId="2" xfId="0" applyFont="1" applyFill="1" applyBorder="1" applyAlignment="1">
      <alignment horizontal="right" vertical="top" wrapText="1"/>
    </xf>
    <xf numFmtId="0" fontId="1" fillId="4" borderId="3" xfId="0" applyFont="1" applyFill="1" applyBorder="1" applyAlignment="1">
      <alignment horizontal="right" vertical="top" wrapText="1"/>
    </xf>
    <xf numFmtId="0" fontId="1" fillId="4" borderId="4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/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zoomScale="130" zoomScaleNormal="130" workbookViewId="0">
      <selection sqref="A1:C1"/>
    </sheetView>
  </sheetViews>
  <sheetFormatPr defaultRowHeight="15" x14ac:dyDescent="0.25"/>
  <cols>
    <col min="1" max="1" width="28.5703125" customWidth="1"/>
    <col min="2" max="2" width="27.42578125" customWidth="1"/>
    <col min="3" max="3" width="28.42578125" customWidth="1"/>
    <col min="4" max="4" width="34.42578125" customWidth="1"/>
    <col min="5" max="5" width="10.5703125" customWidth="1"/>
    <col min="6" max="6" width="10.85546875" customWidth="1"/>
    <col min="7" max="9" width="10.28515625" customWidth="1"/>
    <col min="11" max="14" width="10.42578125" customWidth="1"/>
  </cols>
  <sheetData>
    <row r="1" spans="1:14" ht="63" customHeight="1" thickBot="1" x14ac:dyDescent="0.3">
      <c r="A1" s="120"/>
      <c r="B1" s="121"/>
      <c r="C1" s="121"/>
      <c r="D1" s="122"/>
    </row>
    <row r="2" spans="1:14" ht="73.5" customHeight="1" x14ac:dyDescent="0.25">
      <c r="A2" s="123"/>
      <c r="B2" s="123"/>
      <c r="C2" s="123"/>
      <c r="D2" s="123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 x14ac:dyDescent="0.3">
      <c r="A3" s="1" t="s">
        <v>26</v>
      </c>
    </row>
    <row r="4" spans="1:14" x14ac:dyDescent="0.25">
      <c r="A4" s="13"/>
      <c r="B4" s="3"/>
      <c r="C4" s="21"/>
      <c r="D4" s="3"/>
    </row>
    <row r="5" spans="1:14" ht="15" customHeight="1" x14ac:dyDescent="0.25">
      <c r="A5" s="41" t="s">
        <v>3</v>
      </c>
      <c r="B5" s="41" t="s">
        <v>17</v>
      </c>
      <c r="C5" s="41" t="s">
        <v>18</v>
      </c>
      <c r="D5" s="41" t="s">
        <v>19</v>
      </c>
      <c r="E5" s="32" t="s">
        <v>23</v>
      </c>
      <c r="F5" s="33"/>
      <c r="G5" s="33"/>
      <c r="H5" s="33"/>
      <c r="I5" s="33"/>
      <c r="J5" s="32" t="s">
        <v>24</v>
      </c>
      <c r="K5" s="33"/>
      <c r="L5" s="33"/>
      <c r="M5" s="33"/>
      <c r="N5" s="33"/>
    </row>
    <row r="6" spans="1:14" ht="30" customHeight="1" x14ac:dyDescent="0.25">
      <c r="A6" s="42"/>
      <c r="B6" s="42"/>
      <c r="C6" s="42"/>
      <c r="D6" s="42"/>
      <c r="E6" s="34" t="s">
        <v>16</v>
      </c>
      <c r="F6" s="36" t="s">
        <v>4</v>
      </c>
      <c r="G6" s="37"/>
      <c r="H6" s="36" t="s">
        <v>6</v>
      </c>
      <c r="I6" s="37"/>
      <c r="J6" s="34" t="s">
        <v>16</v>
      </c>
      <c r="K6" s="36" t="s">
        <v>4</v>
      </c>
      <c r="L6" s="37"/>
      <c r="M6" s="36" t="s">
        <v>6</v>
      </c>
      <c r="N6" s="37"/>
    </row>
    <row r="7" spans="1:14" ht="28.5" customHeight="1" x14ac:dyDescent="0.25">
      <c r="A7" s="43"/>
      <c r="B7" s="43"/>
      <c r="C7" s="43"/>
      <c r="D7" s="43"/>
      <c r="E7" s="35"/>
      <c r="F7" s="20" t="s">
        <v>5</v>
      </c>
      <c r="G7" s="5" t="s">
        <v>7</v>
      </c>
      <c r="H7" s="20" t="s">
        <v>5</v>
      </c>
      <c r="I7" s="20" t="s">
        <v>1</v>
      </c>
      <c r="J7" s="35"/>
      <c r="K7" s="20" t="s">
        <v>5</v>
      </c>
      <c r="L7" s="5" t="s">
        <v>7</v>
      </c>
      <c r="M7" s="20" t="s">
        <v>5</v>
      </c>
      <c r="N7" s="20" t="s">
        <v>1</v>
      </c>
    </row>
    <row r="8" spans="1:14" ht="45" x14ac:dyDescent="0.25">
      <c r="A8" s="44" t="s">
        <v>49</v>
      </c>
      <c r="B8" s="30" t="s">
        <v>37</v>
      </c>
      <c r="C8" s="2"/>
      <c r="E8" s="15">
        <f>F8+G8+H8+I8</f>
        <v>37</v>
      </c>
      <c r="F8" s="19"/>
      <c r="G8" s="19">
        <v>37</v>
      </c>
      <c r="H8" s="19"/>
      <c r="I8" s="19"/>
      <c r="J8" s="15">
        <v>31</v>
      </c>
      <c r="K8" s="19"/>
      <c r="L8" s="19">
        <v>31</v>
      </c>
      <c r="M8" s="19"/>
      <c r="N8" s="19"/>
    </row>
    <row r="9" spans="1:14" ht="30" x14ac:dyDescent="0.25">
      <c r="A9" s="45"/>
      <c r="B9" s="30" t="s">
        <v>38</v>
      </c>
      <c r="C9" s="2"/>
      <c r="D9" s="2"/>
      <c r="E9" s="15">
        <f>F9+G9+H9+I9</f>
        <v>9</v>
      </c>
      <c r="F9" s="19"/>
      <c r="G9" s="19">
        <v>9</v>
      </c>
      <c r="H9" s="19"/>
      <c r="I9" s="19"/>
      <c r="J9" s="15">
        <v>21</v>
      </c>
      <c r="K9" s="19"/>
      <c r="L9" s="19">
        <v>21</v>
      </c>
      <c r="M9" s="19"/>
      <c r="N9" s="19"/>
    </row>
    <row r="10" spans="1:14" ht="45" x14ac:dyDescent="0.25">
      <c r="A10" s="45"/>
      <c r="B10" s="30" t="s">
        <v>44</v>
      </c>
      <c r="C10" s="2"/>
      <c r="D10" s="31" t="s">
        <v>52</v>
      </c>
      <c r="E10" s="15">
        <f>F10+G10+H10+I10</f>
        <v>14</v>
      </c>
      <c r="F10" s="19"/>
      <c r="G10" s="19">
        <v>14</v>
      </c>
      <c r="H10" s="19"/>
      <c r="I10" s="19"/>
      <c r="J10" s="15">
        <f>K10+L10+M10+N10</f>
        <v>19</v>
      </c>
      <c r="K10" s="19"/>
      <c r="L10" s="19">
        <v>19</v>
      </c>
      <c r="M10" s="19"/>
      <c r="N10" s="19"/>
    </row>
    <row r="11" spans="1:14" ht="45" x14ac:dyDescent="0.25">
      <c r="A11" s="45"/>
      <c r="B11" s="30" t="s">
        <v>39</v>
      </c>
      <c r="C11" s="2"/>
      <c r="D11" s="30" t="s">
        <v>57</v>
      </c>
      <c r="E11" s="15">
        <v>25</v>
      </c>
      <c r="F11" s="19"/>
      <c r="G11" s="19">
        <v>25</v>
      </c>
      <c r="H11" s="19"/>
      <c r="I11" s="19"/>
      <c r="J11" s="15">
        <v>33</v>
      </c>
      <c r="K11" s="19"/>
      <c r="L11" s="19">
        <v>33</v>
      </c>
      <c r="M11" s="19"/>
      <c r="N11" s="19"/>
    </row>
    <row r="12" spans="1:14" ht="30" x14ac:dyDescent="0.25">
      <c r="A12" s="45"/>
      <c r="B12" s="30" t="s">
        <v>51</v>
      </c>
      <c r="C12" s="2"/>
      <c r="D12" s="30" t="s">
        <v>50</v>
      </c>
      <c r="E12" s="15">
        <v>16</v>
      </c>
      <c r="F12" s="19"/>
      <c r="G12" s="19">
        <v>16</v>
      </c>
      <c r="H12" s="19"/>
      <c r="I12" s="19"/>
      <c r="J12" s="15">
        <v>32</v>
      </c>
      <c r="K12" s="19"/>
      <c r="L12" s="19">
        <v>32</v>
      </c>
      <c r="M12" s="19"/>
      <c r="N12" s="19"/>
    </row>
    <row r="13" spans="1:14" ht="45" x14ac:dyDescent="0.25">
      <c r="A13" s="45"/>
      <c r="B13" s="30" t="s">
        <v>40</v>
      </c>
      <c r="C13" s="2"/>
      <c r="D13" s="2" t="s">
        <v>46</v>
      </c>
      <c r="E13" s="15">
        <v>47</v>
      </c>
      <c r="F13" s="19"/>
      <c r="G13" s="19">
        <v>47</v>
      </c>
      <c r="H13" s="19"/>
      <c r="I13" s="19"/>
      <c r="J13" s="15">
        <v>49</v>
      </c>
      <c r="K13" s="19"/>
      <c r="L13" s="19">
        <v>49</v>
      </c>
      <c r="M13" s="19"/>
      <c r="N13" s="19"/>
    </row>
    <row r="14" spans="1:14" ht="45" x14ac:dyDescent="0.25">
      <c r="A14" s="45"/>
      <c r="B14" s="30" t="s">
        <v>42</v>
      </c>
      <c r="C14" s="2"/>
      <c r="D14" s="47" t="s">
        <v>47</v>
      </c>
      <c r="E14" s="15">
        <v>0</v>
      </c>
      <c r="F14" s="19"/>
      <c r="G14" s="19">
        <v>0</v>
      </c>
      <c r="H14" s="19"/>
      <c r="I14" s="19"/>
      <c r="J14" s="15">
        <v>8</v>
      </c>
      <c r="K14" s="19"/>
      <c r="L14" s="19">
        <v>8</v>
      </c>
      <c r="M14" s="19"/>
      <c r="N14" s="19"/>
    </row>
    <row r="15" spans="1:14" ht="30" x14ac:dyDescent="0.25">
      <c r="A15" s="45"/>
      <c r="B15" s="30" t="s">
        <v>43</v>
      </c>
      <c r="C15" s="2"/>
      <c r="D15" s="48"/>
      <c r="E15" s="15">
        <f>F15+G15+H15+I15</f>
        <v>17</v>
      </c>
      <c r="F15" s="19"/>
      <c r="G15" s="19">
        <v>17</v>
      </c>
      <c r="H15" s="19"/>
      <c r="I15" s="19"/>
      <c r="J15" s="15">
        <f>K15+L15+M15+N15</f>
        <v>21</v>
      </c>
      <c r="K15" s="19"/>
      <c r="L15" s="19">
        <v>21</v>
      </c>
      <c r="M15" s="19"/>
      <c r="N15" s="19"/>
    </row>
    <row r="16" spans="1:14" x14ac:dyDescent="0.25">
      <c r="A16" s="45"/>
      <c r="B16" s="2"/>
      <c r="C16" s="2"/>
      <c r="D16" s="26" t="s">
        <v>16</v>
      </c>
      <c r="E16" s="15">
        <f>F16+G16+H16+I16</f>
        <v>165</v>
      </c>
      <c r="F16" s="16">
        <f>SUM(F8:F15)</f>
        <v>0</v>
      </c>
      <c r="G16" s="16">
        <v>165</v>
      </c>
      <c r="H16" s="16">
        <f>SUM(H8:H15)</f>
        <v>0</v>
      </c>
      <c r="I16" s="16">
        <f>SUM(I8:I15)</f>
        <v>0</v>
      </c>
      <c r="J16" s="15">
        <v>214</v>
      </c>
      <c r="K16" s="16">
        <f>SUM(K8:K15)</f>
        <v>0</v>
      </c>
      <c r="L16" s="16">
        <v>214</v>
      </c>
      <c r="M16" s="16">
        <f>SUM(M8:M15)</f>
        <v>0</v>
      </c>
      <c r="N16" s="16">
        <f>SUM(N8:N15)</f>
        <v>0</v>
      </c>
    </row>
    <row r="17" spans="1:14" x14ac:dyDescent="0.25">
      <c r="A17" s="45"/>
      <c r="B17" s="2"/>
      <c r="C17" s="2"/>
      <c r="D17" s="26"/>
      <c r="E17" s="27"/>
      <c r="F17" s="28"/>
      <c r="G17" s="28"/>
      <c r="H17" s="28"/>
      <c r="I17" s="28"/>
      <c r="J17" s="27"/>
      <c r="K17" s="28"/>
      <c r="L17" s="28"/>
      <c r="M17" s="28"/>
      <c r="N17" s="28"/>
    </row>
    <row r="18" spans="1:14" x14ac:dyDescent="0.25">
      <c r="A18" s="46"/>
      <c r="B18" s="2"/>
      <c r="C18" s="2"/>
      <c r="D18" s="26"/>
      <c r="E18" s="27"/>
      <c r="F18" s="28"/>
      <c r="G18" s="28"/>
      <c r="H18" s="28"/>
      <c r="I18" s="28"/>
      <c r="J18" s="27"/>
      <c r="K18" s="28"/>
      <c r="L18" s="28"/>
      <c r="M18" s="28"/>
      <c r="N18" s="28"/>
    </row>
    <row r="19" spans="1:14" x14ac:dyDescent="0.25">
      <c r="A19" s="38" t="s">
        <v>0</v>
      </c>
      <c r="B19" s="39"/>
      <c r="C19" s="39"/>
      <c r="D19" s="40"/>
      <c r="E19" s="18">
        <f t="shared" ref="E19:K19" si="0">E16</f>
        <v>165</v>
      </c>
      <c r="F19" s="18">
        <f t="shared" si="0"/>
        <v>0</v>
      </c>
      <c r="G19" s="18">
        <f t="shared" si="0"/>
        <v>165</v>
      </c>
      <c r="H19" s="18">
        <f t="shared" si="0"/>
        <v>0</v>
      </c>
      <c r="I19" s="18">
        <f t="shared" si="0"/>
        <v>0</v>
      </c>
      <c r="J19" s="17">
        <v>214</v>
      </c>
      <c r="K19" s="17">
        <f t="shared" si="0"/>
        <v>0</v>
      </c>
      <c r="L19" s="18">
        <v>214</v>
      </c>
      <c r="M19" s="17">
        <f>M16</f>
        <v>0</v>
      </c>
      <c r="N19" s="17">
        <f>N16</f>
        <v>0</v>
      </c>
    </row>
    <row r="28" spans="1:14" x14ac:dyDescent="0.25">
      <c r="K28" t="s">
        <v>29</v>
      </c>
    </row>
    <row r="32" spans="1:14" ht="52.5" customHeight="1" x14ac:dyDescent="0.25"/>
  </sheetData>
  <sheetProtection password="CEF5" sheet="1" objects="1" scenarios="1"/>
  <mergeCells count="17">
    <mergeCell ref="A1:C1"/>
    <mergeCell ref="A19:D19"/>
    <mergeCell ref="A5:A7"/>
    <mergeCell ref="B5:B7"/>
    <mergeCell ref="C5:C7"/>
    <mergeCell ref="D5:D7"/>
    <mergeCell ref="A8:A18"/>
    <mergeCell ref="D14:D15"/>
    <mergeCell ref="J5:N5"/>
    <mergeCell ref="J6:J7"/>
    <mergeCell ref="K6:L6"/>
    <mergeCell ref="M6:N6"/>
    <mergeCell ref="A2:D2"/>
    <mergeCell ref="E5:I5"/>
    <mergeCell ref="E6:E7"/>
    <mergeCell ref="F6:G6"/>
    <mergeCell ref="H6:I6"/>
  </mergeCells>
  <pageMargins left="0.31496062992125984" right="0.31496062992125984" top="0.15748031496062992" bottom="0.15748031496062992" header="0" footer="0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7" zoomScale="130" zoomScaleNormal="130" workbookViewId="0">
      <selection activeCell="A21" sqref="A21"/>
    </sheetView>
  </sheetViews>
  <sheetFormatPr defaultRowHeight="15" x14ac:dyDescent="0.25"/>
  <cols>
    <col min="1" max="1" width="28.5703125" customWidth="1"/>
    <col min="2" max="2" width="27.42578125" customWidth="1"/>
    <col min="3" max="3" width="28.42578125" customWidth="1"/>
    <col min="4" max="4" width="34.42578125" customWidth="1"/>
    <col min="5" max="5" width="10.5703125" customWidth="1"/>
    <col min="6" max="6" width="10.85546875" customWidth="1"/>
    <col min="7" max="9" width="10.28515625" customWidth="1"/>
    <col min="11" max="14" width="10.42578125" customWidth="1"/>
  </cols>
  <sheetData>
    <row r="1" spans="1:14" ht="63" customHeight="1" thickBot="1" x14ac:dyDescent="0.3">
      <c r="A1" s="120"/>
      <c r="B1" s="121"/>
      <c r="C1" s="121"/>
      <c r="D1" s="122"/>
      <c r="E1" s="119"/>
    </row>
    <row r="2" spans="1:14" ht="73.5" customHeight="1" x14ac:dyDescent="0.25">
      <c r="A2" s="123"/>
      <c r="B2" s="123"/>
      <c r="C2" s="123"/>
      <c r="D2" s="123"/>
      <c r="E2" s="124"/>
      <c r="F2" s="22"/>
      <c r="G2" s="22"/>
      <c r="H2" s="22"/>
      <c r="I2" s="22"/>
      <c r="J2" s="22"/>
      <c r="K2" s="22"/>
      <c r="L2" s="22"/>
      <c r="M2" s="22"/>
      <c r="N2" s="22"/>
    </row>
    <row r="3" spans="1:14" ht="18.75" x14ac:dyDescent="0.3">
      <c r="A3" s="1" t="s">
        <v>34</v>
      </c>
    </row>
    <row r="4" spans="1:14" x14ac:dyDescent="0.25">
      <c r="A4" s="13"/>
      <c r="B4" s="3"/>
      <c r="C4" s="21"/>
      <c r="D4" s="3"/>
    </row>
    <row r="5" spans="1:14" ht="15" customHeight="1" x14ac:dyDescent="0.25">
      <c r="A5" s="41" t="s">
        <v>3</v>
      </c>
      <c r="B5" s="41" t="s">
        <v>17</v>
      </c>
      <c r="C5" s="41" t="s">
        <v>18</v>
      </c>
      <c r="D5" s="41" t="s">
        <v>19</v>
      </c>
      <c r="E5" s="32" t="s">
        <v>23</v>
      </c>
      <c r="F5" s="33"/>
      <c r="G5" s="33"/>
      <c r="H5" s="33"/>
      <c r="I5" s="33"/>
      <c r="J5" s="32" t="s">
        <v>24</v>
      </c>
      <c r="K5" s="33"/>
      <c r="L5" s="33"/>
      <c r="M5" s="33"/>
      <c r="N5" s="33"/>
    </row>
    <row r="6" spans="1:14" ht="30" customHeight="1" x14ac:dyDescent="0.25">
      <c r="A6" s="42"/>
      <c r="B6" s="42"/>
      <c r="C6" s="42"/>
      <c r="D6" s="42"/>
      <c r="E6" s="34" t="s">
        <v>16</v>
      </c>
      <c r="F6" s="36" t="s">
        <v>4</v>
      </c>
      <c r="G6" s="37"/>
      <c r="H6" s="36" t="s">
        <v>6</v>
      </c>
      <c r="I6" s="37"/>
      <c r="J6" s="34" t="s">
        <v>16</v>
      </c>
      <c r="K6" s="36" t="s">
        <v>4</v>
      </c>
      <c r="L6" s="37"/>
      <c r="M6" s="36" t="s">
        <v>6</v>
      </c>
      <c r="N6" s="37"/>
    </row>
    <row r="7" spans="1:14" ht="28.5" customHeight="1" x14ac:dyDescent="0.25">
      <c r="A7" s="43"/>
      <c r="B7" s="43"/>
      <c r="C7" s="43"/>
      <c r="D7" s="43"/>
      <c r="E7" s="35"/>
      <c r="F7" s="25" t="s">
        <v>5</v>
      </c>
      <c r="G7" s="5" t="s">
        <v>7</v>
      </c>
      <c r="H7" s="25" t="s">
        <v>5</v>
      </c>
      <c r="I7" s="25" t="s">
        <v>1</v>
      </c>
      <c r="J7" s="35"/>
      <c r="K7" s="25" t="s">
        <v>5</v>
      </c>
      <c r="L7" s="5" t="s">
        <v>7</v>
      </c>
      <c r="M7" s="25" t="s">
        <v>5</v>
      </c>
      <c r="N7" s="25" t="s">
        <v>1</v>
      </c>
    </row>
    <row r="8" spans="1:14" ht="45" x14ac:dyDescent="0.25">
      <c r="A8" s="49" t="s">
        <v>49</v>
      </c>
      <c r="B8" s="30" t="s">
        <v>37</v>
      </c>
      <c r="C8" s="2"/>
      <c r="D8" s="47" t="s">
        <v>52</v>
      </c>
      <c r="E8" s="15">
        <f>F8+G8+H8+I8</f>
        <v>0</v>
      </c>
      <c r="F8" s="19"/>
      <c r="G8" s="19"/>
      <c r="H8" s="19"/>
      <c r="I8" s="19"/>
      <c r="J8" s="15">
        <f>K8+L8+M8+N8</f>
        <v>1</v>
      </c>
      <c r="K8" s="19"/>
      <c r="L8" s="19">
        <v>1</v>
      </c>
      <c r="M8" s="19"/>
      <c r="N8" s="19"/>
    </row>
    <row r="9" spans="1:14" ht="30" x14ac:dyDescent="0.25">
      <c r="A9" s="50"/>
      <c r="B9" s="30" t="s">
        <v>38</v>
      </c>
      <c r="C9" s="2"/>
      <c r="D9" s="52"/>
      <c r="E9" s="15">
        <f>F9+G9+H9+I9</f>
        <v>0</v>
      </c>
      <c r="F9" s="19"/>
      <c r="G9" s="19"/>
      <c r="H9" s="19"/>
      <c r="I9" s="19"/>
      <c r="J9" s="15">
        <f>K9+L9+M9+N9</f>
        <v>0</v>
      </c>
      <c r="K9" s="19"/>
      <c r="L9" s="19"/>
      <c r="M9" s="19"/>
      <c r="N9" s="19"/>
    </row>
    <row r="10" spans="1:14" ht="45" x14ac:dyDescent="0.25">
      <c r="A10" s="50"/>
      <c r="B10" s="30" t="s">
        <v>44</v>
      </c>
      <c r="C10" s="2"/>
      <c r="D10" s="48"/>
      <c r="E10" s="15">
        <f>F10+G10+H10+I10</f>
        <v>0</v>
      </c>
      <c r="F10" s="19"/>
      <c r="G10" s="19"/>
      <c r="H10" s="19"/>
      <c r="I10" s="19"/>
      <c r="J10" s="15">
        <f>K10+L10+M10+N10</f>
        <v>0</v>
      </c>
      <c r="K10" s="19"/>
      <c r="L10" s="19"/>
      <c r="M10" s="19"/>
      <c r="N10" s="19"/>
    </row>
    <row r="11" spans="1:14" ht="30" x14ac:dyDescent="0.25">
      <c r="A11" s="50"/>
      <c r="B11" s="30" t="s">
        <v>39</v>
      </c>
      <c r="C11" s="2"/>
      <c r="D11" s="2" t="s">
        <v>55</v>
      </c>
      <c r="E11" s="15"/>
      <c r="F11" s="19"/>
      <c r="G11" s="19"/>
      <c r="H11" s="19"/>
      <c r="I11" s="19"/>
      <c r="J11" s="15"/>
      <c r="K11" s="19"/>
      <c r="L11" s="19"/>
      <c r="M11" s="19"/>
      <c r="N11" s="19"/>
    </row>
    <row r="12" spans="1:14" ht="30" x14ac:dyDescent="0.25">
      <c r="A12" s="50"/>
      <c r="B12" s="30" t="s">
        <v>51</v>
      </c>
      <c r="C12" s="2"/>
      <c r="D12" s="30" t="s">
        <v>56</v>
      </c>
      <c r="E12" s="15"/>
      <c r="F12" s="19"/>
      <c r="G12" s="19"/>
      <c r="H12" s="19"/>
      <c r="I12" s="19"/>
      <c r="J12" s="15">
        <v>1</v>
      </c>
      <c r="K12" s="19"/>
      <c r="L12" s="19">
        <v>1</v>
      </c>
      <c r="M12" s="19"/>
      <c r="N12" s="19"/>
    </row>
    <row r="13" spans="1:14" ht="45" x14ac:dyDescent="0.25">
      <c r="A13" s="50"/>
      <c r="B13" s="30" t="s">
        <v>40</v>
      </c>
      <c r="C13" s="2"/>
      <c r="D13" s="2" t="s">
        <v>46</v>
      </c>
      <c r="E13" s="15"/>
      <c r="F13" s="19"/>
      <c r="G13" s="19"/>
      <c r="H13" s="19"/>
      <c r="I13" s="19"/>
      <c r="J13" s="15">
        <v>2</v>
      </c>
      <c r="K13" s="19"/>
      <c r="L13" s="19">
        <v>2</v>
      </c>
      <c r="M13" s="19"/>
      <c r="N13" s="19"/>
    </row>
    <row r="14" spans="1:14" ht="45" x14ac:dyDescent="0.25">
      <c r="A14" s="50"/>
      <c r="B14" s="30" t="s">
        <v>42</v>
      </c>
      <c r="C14" s="2"/>
      <c r="D14" s="47" t="s">
        <v>54</v>
      </c>
      <c r="E14" s="15"/>
      <c r="F14" s="19"/>
      <c r="G14" s="19"/>
      <c r="H14" s="19"/>
      <c r="I14" s="19"/>
      <c r="J14" s="15"/>
      <c r="K14" s="19"/>
      <c r="L14" s="19"/>
      <c r="M14" s="19"/>
      <c r="N14" s="19"/>
    </row>
    <row r="15" spans="1:14" ht="30" x14ac:dyDescent="0.25">
      <c r="A15" s="50"/>
      <c r="B15" s="30" t="s">
        <v>43</v>
      </c>
      <c r="C15" s="2"/>
      <c r="D15" s="48"/>
      <c r="E15" s="15">
        <f>F15+G15+H15+I15</f>
        <v>0</v>
      </c>
      <c r="F15" s="19"/>
      <c r="G15" s="19"/>
      <c r="H15" s="19"/>
      <c r="I15" s="19"/>
      <c r="J15" s="15">
        <f>K15+L15+M15+N15</f>
        <v>0</v>
      </c>
      <c r="K15" s="19"/>
      <c r="L15" s="19"/>
      <c r="M15" s="19"/>
      <c r="N15" s="19"/>
    </row>
    <row r="16" spans="1:14" x14ac:dyDescent="0.25">
      <c r="A16" s="50"/>
      <c r="B16" s="30"/>
      <c r="C16" s="2"/>
      <c r="D16" s="26" t="s">
        <v>16</v>
      </c>
      <c r="E16" s="15">
        <f>F16+G16+H16+I16</f>
        <v>0</v>
      </c>
      <c r="F16" s="16">
        <f>SUM(F8:F15)</f>
        <v>0</v>
      </c>
      <c r="G16" s="16">
        <f>SUM(G8:G15)</f>
        <v>0</v>
      </c>
      <c r="H16" s="16">
        <f>SUM(H8:H15)</f>
        <v>0</v>
      </c>
      <c r="I16" s="16">
        <f>SUM(I8:I15)</f>
        <v>0</v>
      </c>
      <c r="J16" s="15">
        <f>K16+L16+M16+N16</f>
        <v>4</v>
      </c>
      <c r="K16" s="16">
        <f>SUM(K8:K15)</f>
        <v>0</v>
      </c>
      <c r="L16" s="16">
        <f>SUM(L8:L15)</f>
        <v>4</v>
      </c>
      <c r="M16" s="16">
        <f>SUM(M8:M15)</f>
        <v>0</v>
      </c>
      <c r="N16" s="16">
        <f>SUM(N8:N15)</f>
        <v>0</v>
      </c>
    </row>
    <row r="17" spans="1:14" x14ac:dyDescent="0.25">
      <c r="A17" s="50"/>
      <c r="B17" s="30"/>
      <c r="C17" s="2"/>
      <c r="D17" s="26"/>
      <c r="E17" s="27"/>
      <c r="F17" s="28"/>
      <c r="G17" s="28"/>
      <c r="H17" s="28"/>
      <c r="I17" s="28"/>
      <c r="J17" s="27"/>
      <c r="K17" s="28"/>
      <c r="L17" s="28"/>
      <c r="M17" s="28"/>
      <c r="N17" s="28"/>
    </row>
    <row r="18" spans="1:14" x14ac:dyDescent="0.25">
      <c r="A18" s="50"/>
      <c r="B18" s="30"/>
      <c r="C18" s="2"/>
      <c r="D18" s="26"/>
      <c r="E18" s="27"/>
      <c r="F18" s="28"/>
      <c r="G18" s="28"/>
      <c r="H18" s="28"/>
      <c r="I18" s="28"/>
      <c r="J18" s="27"/>
      <c r="K18" s="28"/>
      <c r="L18" s="28"/>
      <c r="M18" s="28"/>
      <c r="N18" s="28"/>
    </row>
    <row r="19" spans="1:14" x14ac:dyDescent="0.25">
      <c r="A19" s="51"/>
      <c r="B19" s="30"/>
      <c r="C19" s="2"/>
      <c r="D19" s="26"/>
      <c r="E19" s="27"/>
      <c r="F19" s="28"/>
      <c r="G19" s="28"/>
      <c r="H19" s="28"/>
      <c r="I19" s="28"/>
      <c r="J19" s="27"/>
      <c r="K19" s="28"/>
      <c r="L19" s="28"/>
      <c r="M19" s="28"/>
      <c r="N19" s="28"/>
    </row>
    <row r="20" spans="1:14" x14ac:dyDescent="0.25">
      <c r="A20" s="38" t="s">
        <v>0</v>
      </c>
      <c r="B20" s="39"/>
      <c r="C20" s="39"/>
      <c r="D20" s="40"/>
      <c r="E20" s="18">
        <f t="shared" ref="E20:K20" si="0">E16</f>
        <v>0</v>
      </c>
      <c r="F20" s="18">
        <f t="shared" si="0"/>
        <v>0</v>
      </c>
      <c r="G20" s="18">
        <f t="shared" si="0"/>
        <v>0</v>
      </c>
      <c r="H20" s="18">
        <f t="shared" si="0"/>
        <v>0</v>
      </c>
      <c r="I20" s="18">
        <f t="shared" si="0"/>
        <v>0</v>
      </c>
      <c r="J20" s="17">
        <f t="shared" si="0"/>
        <v>4</v>
      </c>
      <c r="K20" s="17">
        <f t="shared" si="0"/>
        <v>0</v>
      </c>
      <c r="L20" s="18">
        <v>4</v>
      </c>
      <c r="M20" s="17">
        <f>M16</f>
        <v>0</v>
      </c>
      <c r="N20" s="17">
        <f>N16</f>
        <v>0</v>
      </c>
    </row>
    <row r="29" spans="1:14" x14ac:dyDescent="0.25">
      <c r="K29" t="s">
        <v>29</v>
      </c>
    </row>
    <row r="33" ht="52.5" customHeight="1" x14ac:dyDescent="0.25"/>
  </sheetData>
  <sheetProtection password="CEF5" sheet="1" objects="1" scenarios="1"/>
  <mergeCells count="18">
    <mergeCell ref="A1:C1"/>
    <mergeCell ref="A2:D2"/>
    <mergeCell ref="A5:A7"/>
    <mergeCell ref="B5:B7"/>
    <mergeCell ref="C5:C7"/>
    <mergeCell ref="D5:D7"/>
    <mergeCell ref="A20:D20"/>
    <mergeCell ref="E5:I5"/>
    <mergeCell ref="J5:N5"/>
    <mergeCell ref="E6:E7"/>
    <mergeCell ref="F6:G6"/>
    <mergeCell ref="H6:I6"/>
    <mergeCell ref="J6:J7"/>
    <mergeCell ref="K6:L6"/>
    <mergeCell ref="M6:N6"/>
    <mergeCell ref="A8:A19"/>
    <mergeCell ref="D8:D10"/>
    <mergeCell ref="D14:D15"/>
  </mergeCells>
  <pageMargins left="0.31496062992125984" right="0.31496062992125984" top="0.15748031496062992" bottom="0.15748031496062992" header="0" footer="0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opLeftCell="C2" zoomScale="130" zoomScaleNormal="130" workbookViewId="0">
      <selection activeCell="X15" sqref="X15"/>
    </sheetView>
  </sheetViews>
  <sheetFormatPr defaultRowHeight="15" x14ac:dyDescent="0.25"/>
  <cols>
    <col min="1" max="2" width="0" hidden="1" customWidth="1"/>
    <col min="3" max="3" width="32.85546875" customWidth="1"/>
    <col min="4" max="4" width="30.7109375" customWidth="1"/>
    <col min="5" max="5" width="34.42578125" customWidth="1"/>
    <col min="6" max="19" width="9.140625" customWidth="1"/>
  </cols>
  <sheetData>
    <row r="1" spans="1:19" ht="73.5" customHeight="1" x14ac:dyDescent="0.25">
      <c r="C1" s="117"/>
      <c r="D1" s="117"/>
      <c r="E1" s="118"/>
      <c r="F1" s="118"/>
      <c r="G1" s="118"/>
      <c r="H1" s="118"/>
      <c r="I1" s="118"/>
      <c r="J1" s="118"/>
      <c r="K1" s="118"/>
      <c r="L1" s="119"/>
    </row>
    <row r="2" spans="1:19" ht="18.75" x14ac:dyDescent="0.25">
      <c r="A2" s="69"/>
      <c r="B2" s="69"/>
    </row>
    <row r="3" spans="1:19" ht="99.75" customHeight="1" x14ac:dyDescent="0.25">
      <c r="A3" s="6" t="s">
        <v>8</v>
      </c>
      <c r="B3" s="2"/>
      <c r="C3" s="70" t="s">
        <v>60</v>
      </c>
      <c r="D3" s="70"/>
      <c r="E3" s="70"/>
      <c r="F3" s="69"/>
      <c r="G3" s="70"/>
      <c r="H3" s="70"/>
      <c r="I3" s="70"/>
      <c r="J3" s="70"/>
      <c r="K3" s="70"/>
      <c r="L3" s="70"/>
    </row>
    <row r="4" spans="1:19" ht="29.25" customHeight="1" x14ac:dyDescent="0.25">
      <c r="C4" s="71" t="s">
        <v>3</v>
      </c>
      <c r="D4" s="71" t="s">
        <v>58</v>
      </c>
      <c r="E4" s="71" t="s">
        <v>22</v>
      </c>
      <c r="F4" s="53" t="s">
        <v>2</v>
      </c>
      <c r="G4" s="56" t="s">
        <v>25</v>
      </c>
      <c r="H4" s="56"/>
      <c r="I4" s="56"/>
      <c r="J4" s="56"/>
      <c r="K4" s="56"/>
      <c r="L4" s="56"/>
      <c r="M4" s="53" t="s">
        <v>2</v>
      </c>
      <c r="N4" s="56" t="s">
        <v>31</v>
      </c>
      <c r="O4" s="56"/>
      <c r="P4" s="56"/>
      <c r="Q4" s="56"/>
      <c r="R4" s="56"/>
      <c r="S4" s="56"/>
    </row>
    <row r="5" spans="1:19" ht="20.25" customHeight="1" x14ac:dyDescent="0.25">
      <c r="C5" s="72"/>
      <c r="D5" s="72"/>
      <c r="E5" s="72"/>
      <c r="F5" s="54"/>
      <c r="G5" s="64" t="s">
        <v>12</v>
      </c>
      <c r="H5" s="64"/>
      <c r="I5" s="65" t="s">
        <v>9</v>
      </c>
      <c r="J5" s="65" t="s">
        <v>15</v>
      </c>
      <c r="K5" s="65" t="s">
        <v>10</v>
      </c>
      <c r="L5" s="65" t="s">
        <v>11</v>
      </c>
      <c r="M5" s="54"/>
      <c r="N5" s="57" t="s">
        <v>12</v>
      </c>
      <c r="O5" s="58"/>
      <c r="P5" s="59" t="s">
        <v>28</v>
      </c>
      <c r="Q5" s="59" t="s">
        <v>15</v>
      </c>
      <c r="R5" s="59" t="s">
        <v>10</v>
      </c>
      <c r="S5" s="59" t="s">
        <v>30</v>
      </c>
    </row>
    <row r="6" spans="1:19" ht="87" customHeight="1" x14ac:dyDescent="0.25">
      <c r="C6" s="73"/>
      <c r="D6" s="73"/>
      <c r="E6" s="73"/>
      <c r="F6" s="55"/>
      <c r="G6" s="14" t="s">
        <v>13</v>
      </c>
      <c r="H6" s="14" t="s">
        <v>14</v>
      </c>
      <c r="I6" s="65"/>
      <c r="J6" s="65"/>
      <c r="K6" s="65"/>
      <c r="L6" s="65"/>
      <c r="M6" s="55"/>
      <c r="N6" s="23" t="s">
        <v>13</v>
      </c>
      <c r="O6" s="23" t="s">
        <v>27</v>
      </c>
      <c r="P6" s="60"/>
      <c r="Q6" s="60"/>
      <c r="R6" s="60"/>
      <c r="S6" s="60"/>
    </row>
    <row r="7" spans="1:19" ht="15" customHeight="1" x14ac:dyDescent="0.25">
      <c r="C7" s="66" t="s">
        <v>49</v>
      </c>
      <c r="D7" s="29" t="s">
        <v>37</v>
      </c>
      <c r="E7" s="66" t="s">
        <v>52</v>
      </c>
      <c r="F7" s="7">
        <v>37</v>
      </c>
      <c r="G7" s="4">
        <v>5</v>
      </c>
      <c r="H7" s="4">
        <v>4</v>
      </c>
      <c r="I7" s="4">
        <v>0</v>
      </c>
      <c r="J7" s="4">
        <v>25</v>
      </c>
      <c r="K7" s="4">
        <v>3</v>
      </c>
      <c r="L7" s="4">
        <v>0</v>
      </c>
      <c r="M7" s="7">
        <v>31</v>
      </c>
      <c r="N7" s="24">
        <v>5</v>
      </c>
      <c r="O7" s="24">
        <v>8</v>
      </c>
      <c r="P7" s="24">
        <v>6</v>
      </c>
      <c r="Q7" s="24">
        <v>12</v>
      </c>
      <c r="R7" s="24">
        <v>0</v>
      </c>
      <c r="S7" s="24">
        <v>0</v>
      </c>
    </row>
    <row r="8" spans="1:19" ht="15" customHeight="1" x14ac:dyDescent="0.25">
      <c r="C8" s="45"/>
      <c r="D8" s="10" t="s">
        <v>38</v>
      </c>
      <c r="E8" s="50"/>
      <c r="F8" s="7">
        <v>9</v>
      </c>
      <c r="G8" s="4">
        <v>2</v>
      </c>
      <c r="H8" s="4">
        <v>3</v>
      </c>
      <c r="I8" s="4">
        <v>0</v>
      </c>
      <c r="J8" s="4">
        <v>3</v>
      </c>
      <c r="K8" s="4">
        <v>1</v>
      </c>
      <c r="L8" s="4">
        <v>0</v>
      </c>
      <c r="M8" s="7">
        <v>21</v>
      </c>
      <c r="N8" s="24">
        <v>8</v>
      </c>
      <c r="O8" s="24">
        <v>4</v>
      </c>
      <c r="P8" s="24">
        <v>7</v>
      </c>
      <c r="Q8" s="24">
        <v>2</v>
      </c>
      <c r="R8" s="24">
        <v>0</v>
      </c>
      <c r="S8" s="24">
        <v>0</v>
      </c>
    </row>
    <row r="9" spans="1:19" ht="15" customHeight="1" x14ac:dyDescent="0.25">
      <c r="C9" s="45"/>
      <c r="D9" s="10" t="s">
        <v>44</v>
      </c>
      <c r="E9" s="51"/>
      <c r="F9" s="7">
        <v>14</v>
      </c>
      <c r="G9" s="4">
        <v>6</v>
      </c>
      <c r="H9" s="4">
        <v>5</v>
      </c>
      <c r="I9" s="4">
        <v>0</v>
      </c>
      <c r="J9" s="4">
        <v>3</v>
      </c>
      <c r="K9" s="4">
        <v>0</v>
      </c>
      <c r="L9" s="4">
        <v>0</v>
      </c>
      <c r="M9" s="7">
        <v>19</v>
      </c>
      <c r="N9" s="24">
        <v>3</v>
      </c>
      <c r="O9" s="24">
        <v>2</v>
      </c>
      <c r="P9" s="24">
        <v>6</v>
      </c>
      <c r="Q9" s="24">
        <v>8</v>
      </c>
      <c r="R9" s="24">
        <v>0</v>
      </c>
      <c r="S9" s="24">
        <v>0</v>
      </c>
    </row>
    <row r="10" spans="1:19" ht="15" customHeight="1" x14ac:dyDescent="0.25">
      <c r="C10" s="45"/>
      <c r="D10" s="10" t="s">
        <v>39</v>
      </c>
      <c r="E10" s="10" t="s">
        <v>53</v>
      </c>
      <c r="F10" s="7">
        <v>25</v>
      </c>
      <c r="G10" s="4">
        <v>6</v>
      </c>
      <c r="H10" s="4">
        <v>10</v>
      </c>
      <c r="I10" s="4">
        <v>0</v>
      </c>
      <c r="J10" s="4">
        <v>9</v>
      </c>
      <c r="K10" s="4">
        <v>0</v>
      </c>
      <c r="L10" s="4">
        <v>0</v>
      </c>
      <c r="M10" s="7">
        <v>33</v>
      </c>
      <c r="N10" s="24">
        <v>2</v>
      </c>
      <c r="O10" s="24">
        <v>6</v>
      </c>
      <c r="P10" s="24">
        <v>15</v>
      </c>
      <c r="Q10" s="24">
        <v>10</v>
      </c>
      <c r="R10" s="24">
        <v>0</v>
      </c>
      <c r="S10" s="24">
        <v>0</v>
      </c>
    </row>
    <row r="11" spans="1:19" ht="30" x14ac:dyDescent="0.25">
      <c r="C11" s="45"/>
      <c r="D11" s="10" t="s">
        <v>51</v>
      </c>
      <c r="E11" s="10"/>
      <c r="F11" s="7">
        <v>16</v>
      </c>
      <c r="G11" s="4">
        <v>6</v>
      </c>
      <c r="H11" s="4">
        <v>4</v>
      </c>
      <c r="I11" s="4">
        <v>0</v>
      </c>
      <c r="J11" s="4">
        <v>6</v>
      </c>
      <c r="K11" s="4">
        <v>0</v>
      </c>
      <c r="L11" s="4">
        <v>0</v>
      </c>
      <c r="M11" s="7">
        <v>32</v>
      </c>
      <c r="N11" s="24">
        <v>6</v>
      </c>
      <c r="O11" s="24">
        <v>3</v>
      </c>
      <c r="P11" s="24">
        <v>14</v>
      </c>
      <c r="Q11" s="24">
        <v>9</v>
      </c>
      <c r="R11" s="24">
        <v>0</v>
      </c>
      <c r="S11" s="24">
        <v>0</v>
      </c>
    </row>
    <row r="12" spans="1:19" ht="30" x14ac:dyDescent="0.25">
      <c r="C12" s="45"/>
      <c r="D12" s="11" t="s">
        <v>40</v>
      </c>
      <c r="E12" s="11" t="s">
        <v>46</v>
      </c>
      <c r="F12" s="7">
        <v>47</v>
      </c>
      <c r="G12" s="4">
        <v>10</v>
      </c>
      <c r="H12" s="4">
        <v>19</v>
      </c>
      <c r="I12" s="4">
        <v>0</v>
      </c>
      <c r="J12" s="4">
        <v>18</v>
      </c>
      <c r="K12" s="4">
        <v>0</v>
      </c>
      <c r="L12" s="4">
        <v>0</v>
      </c>
      <c r="M12" s="7">
        <v>49</v>
      </c>
      <c r="N12" s="24">
        <v>4</v>
      </c>
      <c r="O12" s="24">
        <v>11</v>
      </c>
      <c r="P12" s="24">
        <v>15</v>
      </c>
      <c r="Q12" s="24">
        <v>20</v>
      </c>
      <c r="R12" s="24">
        <v>1</v>
      </c>
      <c r="S12" s="24">
        <v>0</v>
      </c>
    </row>
    <row r="13" spans="1:19" ht="45" x14ac:dyDescent="0.25">
      <c r="C13" s="45"/>
      <c r="D13" s="10" t="s">
        <v>42</v>
      </c>
      <c r="E13" s="67" t="s">
        <v>54</v>
      </c>
      <c r="F13" s="7">
        <f t="shared" ref="F13" si="0">G13+H13+I13+J13+K13+L13</f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7">
        <v>8</v>
      </c>
      <c r="N13" s="24">
        <v>6</v>
      </c>
      <c r="O13" s="24">
        <v>0</v>
      </c>
      <c r="P13" s="24">
        <v>1</v>
      </c>
      <c r="Q13" s="24">
        <v>1</v>
      </c>
      <c r="R13" s="24">
        <v>0</v>
      </c>
      <c r="S13" s="24">
        <v>0</v>
      </c>
    </row>
    <row r="14" spans="1:19" x14ac:dyDescent="0.25">
      <c r="A14" s="8">
        <v>117</v>
      </c>
      <c r="B14" s="9"/>
      <c r="C14" s="46"/>
      <c r="D14" s="10" t="s">
        <v>43</v>
      </c>
      <c r="E14" s="68"/>
      <c r="F14" s="7">
        <v>17</v>
      </c>
      <c r="G14" s="4">
        <v>10</v>
      </c>
      <c r="H14" s="4">
        <v>1</v>
      </c>
      <c r="I14" s="4">
        <v>0</v>
      </c>
      <c r="J14" s="4">
        <v>6</v>
      </c>
      <c r="K14" s="4">
        <v>0</v>
      </c>
      <c r="L14" s="4">
        <v>0</v>
      </c>
      <c r="M14" s="7">
        <v>21</v>
      </c>
      <c r="N14" s="24">
        <v>7</v>
      </c>
      <c r="O14" s="24">
        <v>2</v>
      </c>
      <c r="P14" s="24">
        <v>6</v>
      </c>
      <c r="Q14" s="24">
        <v>6</v>
      </c>
      <c r="R14" s="24">
        <v>0</v>
      </c>
      <c r="S14" s="24">
        <v>0</v>
      </c>
    </row>
    <row r="15" spans="1:19" x14ac:dyDescent="0.25">
      <c r="C15" s="61" t="s">
        <v>0</v>
      </c>
      <c r="D15" s="62"/>
      <c r="E15" s="63"/>
      <c r="F15" s="12">
        <v>165</v>
      </c>
      <c r="G15" s="12">
        <f t="shared" ref="G15:L15" si="1">SUM(G7:G14)</f>
        <v>45</v>
      </c>
      <c r="H15" s="12">
        <f t="shared" si="1"/>
        <v>46</v>
      </c>
      <c r="I15" s="12">
        <f t="shared" si="1"/>
        <v>0</v>
      </c>
      <c r="J15" s="12">
        <f t="shared" si="1"/>
        <v>70</v>
      </c>
      <c r="K15" s="12">
        <f t="shared" si="1"/>
        <v>4</v>
      </c>
      <c r="L15" s="12">
        <f t="shared" si="1"/>
        <v>0</v>
      </c>
      <c r="M15" s="12">
        <v>214</v>
      </c>
      <c r="N15" s="12">
        <f t="shared" ref="N15:S15" si="2">SUM(N7:N14)</f>
        <v>41</v>
      </c>
      <c r="O15" s="12">
        <f t="shared" si="2"/>
        <v>36</v>
      </c>
      <c r="P15" s="12">
        <f t="shared" si="2"/>
        <v>70</v>
      </c>
      <c r="Q15" s="12">
        <f t="shared" si="2"/>
        <v>68</v>
      </c>
      <c r="R15" s="12">
        <f t="shared" si="2"/>
        <v>1</v>
      </c>
      <c r="S15" s="12">
        <f t="shared" si="2"/>
        <v>0</v>
      </c>
    </row>
    <row r="20" spans="10:10" x14ac:dyDescent="0.25">
      <c r="J20" t="s">
        <v>29</v>
      </c>
    </row>
  </sheetData>
  <sheetProtection password="CEF5" sheet="1" objects="1" scenarios="1"/>
  <mergeCells count="24">
    <mergeCell ref="C1:D1"/>
    <mergeCell ref="A2:B2"/>
    <mergeCell ref="L5:L6"/>
    <mergeCell ref="F4:F6"/>
    <mergeCell ref="G4:L4"/>
    <mergeCell ref="C3:L3"/>
    <mergeCell ref="C4:C6"/>
    <mergeCell ref="D4:D6"/>
    <mergeCell ref="E4:E6"/>
    <mergeCell ref="C15:E15"/>
    <mergeCell ref="G5:H5"/>
    <mergeCell ref="I5:I6"/>
    <mergeCell ref="J5:J6"/>
    <mergeCell ref="K5:K6"/>
    <mergeCell ref="E7:E9"/>
    <mergeCell ref="E13:E14"/>
    <mergeCell ref="C7:C14"/>
    <mergeCell ref="M4:M6"/>
    <mergeCell ref="N4:S4"/>
    <mergeCell ref="N5:O5"/>
    <mergeCell ref="P5:P6"/>
    <mergeCell ref="Q5:Q6"/>
    <mergeCell ref="R5:R6"/>
    <mergeCell ref="S5:S6"/>
  </mergeCells>
  <pageMargins left="0.31496062992125984" right="0.31496062992125984" top="0.35433070866141736" bottom="0.15748031496062992" header="0" footer="0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tabSelected="1" topLeftCell="C1" zoomScale="80" zoomScaleNormal="80" workbookViewId="0">
      <selection activeCell="C3" sqref="C3:C5"/>
    </sheetView>
  </sheetViews>
  <sheetFormatPr defaultRowHeight="18.75" x14ac:dyDescent="0.3"/>
  <cols>
    <col min="1" max="2" width="0" style="74" hidden="1" customWidth="1"/>
    <col min="3" max="3" width="35.42578125" style="74" customWidth="1"/>
    <col min="4" max="4" width="31.85546875" style="74" customWidth="1"/>
    <col min="5" max="5" width="30.28515625" style="74" customWidth="1"/>
    <col min="6" max="6" width="32.7109375" style="74" customWidth="1"/>
    <col min="7" max="10" width="9.140625" style="74" customWidth="1"/>
    <col min="11" max="11" width="12.140625" style="74" customWidth="1"/>
    <col min="12" max="12" width="12.85546875" style="74" customWidth="1"/>
    <col min="13" max="15" width="9.140625" style="74" customWidth="1"/>
    <col min="16" max="16" width="10.42578125" style="74" customWidth="1"/>
    <col min="17" max="17" width="9.140625" style="74" customWidth="1"/>
    <col min="18" max="18" width="13.42578125" style="74" customWidth="1"/>
    <col min="19" max="19" width="12" style="74" customWidth="1"/>
    <col min="20" max="20" width="9.140625" style="74" customWidth="1"/>
    <col min="21" max="16384" width="9.140625" style="74"/>
  </cols>
  <sheetData>
    <row r="1" spans="1:24" x14ac:dyDescent="0.3">
      <c r="A1" s="69"/>
      <c r="B1" s="69"/>
    </row>
    <row r="2" spans="1:24" ht="99.75" customHeight="1" x14ac:dyDescent="0.3">
      <c r="A2" s="75" t="s">
        <v>8</v>
      </c>
      <c r="B2" s="76"/>
      <c r="C2" s="107" t="s">
        <v>59</v>
      </c>
      <c r="D2" s="108"/>
      <c r="E2" s="108"/>
      <c r="F2" s="108"/>
      <c r="G2" s="109"/>
      <c r="H2" s="108"/>
      <c r="I2" s="108"/>
      <c r="J2" s="108"/>
      <c r="K2" s="108"/>
      <c r="L2" s="108"/>
      <c r="M2" s="108"/>
    </row>
    <row r="3" spans="1:24" ht="70.5" customHeight="1" x14ac:dyDescent="0.3">
      <c r="C3" s="77" t="s">
        <v>3</v>
      </c>
      <c r="D3" s="77" t="s">
        <v>20</v>
      </c>
      <c r="E3" s="77" t="s">
        <v>21</v>
      </c>
      <c r="F3" s="77" t="s">
        <v>22</v>
      </c>
      <c r="G3" s="78" t="s">
        <v>2</v>
      </c>
      <c r="H3" s="79" t="s">
        <v>35</v>
      </c>
      <c r="I3" s="79"/>
      <c r="J3" s="79"/>
      <c r="K3" s="79"/>
      <c r="L3" s="79"/>
      <c r="M3" s="79"/>
      <c r="N3" s="78" t="s">
        <v>2</v>
      </c>
      <c r="O3" s="79" t="s">
        <v>36</v>
      </c>
      <c r="P3" s="79"/>
      <c r="Q3" s="79"/>
      <c r="R3" s="79"/>
      <c r="S3" s="79"/>
      <c r="T3" s="79"/>
    </row>
    <row r="4" spans="1:24" ht="41.25" customHeight="1" x14ac:dyDescent="0.3">
      <c r="C4" s="80"/>
      <c r="D4" s="80"/>
      <c r="E4" s="80"/>
      <c r="F4" s="80"/>
      <c r="G4" s="81"/>
      <c r="H4" s="82" t="s">
        <v>12</v>
      </c>
      <c r="I4" s="82"/>
      <c r="J4" s="83" t="s">
        <v>32</v>
      </c>
      <c r="K4" s="84" t="s">
        <v>15</v>
      </c>
      <c r="L4" s="84" t="s">
        <v>10</v>
      </c>
      <c r="M4" s="84" t="s">
        <v>11</v>
      </c>
      <c r="N4" s="81"/>
      <c r="O4" s="85" t="s">
        <v>12</v>
      </c>
      <c r="P4" s="86"/>
      <c r="Q4" s="83" t="s">
        <v>33</v>
      </c>
      <c r="R4" s="83" t="s">
        <v>15</v>
      </c>
      <c r="S4" s="83" t="s">
        <v>10</v>
      </c>
      <c r="T4" s="83" t="s">
        <v>30</v>
      </c>
    </row>
    <row r="5" spans="1:24" ht="141.75" customHeight="1" x14ac:dyDescent="0.3">
      <c r="C5" s="87"/>
      <c r="D5" s="87"/>
      <c r="E5" s="87"/>
      <c r="F5" s="87"/>
      <c r="G5" s="88"/>
      <c r="H5" s="89" t="s">
        <v>13</v>
      </c>
      <c r="I5" s="89" t="s">
        <v>14</v>
      </c>
      <c r="J5" s="90"/>
      <c r="K5" s="84"/>
      <c r="L5" s="84"/>
      <c r="M5" s="84"/>
      <c r="N5" s="88"/>
      <c r="O5" s="89" t="s">
        <v>13</v>
      </c>
      <c r="P5" s="89" t="s">
        <v>27</v>
      </c>
      <c r="Q5" s="90"/>
      <c r="R5" s="90"/>
      <c r="S5" s="90"/>
      <c r="T5" s="90"/>
    </row>
    <row r="6" spans="1:24" ht="22.5" customHeight="1" x14ac:dyDescent="0.3">
      <c r="C6" s="91" t="s">
        <v>49</v>
      </c>
      <c r="D6" s="92" t="s">
        <v>37</v>
      </c>
      <c r="E6" s="93"/>
      <c r="F6" s="111" t="s">
        <v>48</v>
      </c>
      <c r="G6" s="94">
        <f t="shared" ref="G6:G14" si="0">H6+I6+J6+K6+L6+M6</f>
        <v>0</v>
      </c>
      <c r="H6" s="95"/>
      <c r="I6" s="95"/>
      <c r="J6" s="95"/>
      <c r="K6" s="95"/>
      <c r="L6" s="95"/>
      <c r="M6" s="95"/>
      <c r="N6" s="94">
        <v>1</v>
      </c>
      <c r="O6" s="96">
        <v>1</v>
      </c>
      <c r="P6" s="96">
        <v>0</v>
      </c>
      <c r="Q6" s="96">
        <v>0</v>
      </c>
      <c r="R6" s="96">
        <v>0</v>
      </c>
      <c r="S6" s="96">
        <v>0</v>
      </c>
      <c r="T6" s="96">
        <v>0</v>
      </c>
    </row>
    <row r="7" spans="1:24" ht="33.75" customHeight="1" x14ac:dyDescent="0.3">
      <c r="C7" s="97"/>
      <c r="D7" s="110" t="s">
        <v>38</v>
      </c>
      <c r="E7" s="93"/>
      <c r="F7" s="112"/>
      <c r="G7" s="94">
        <f t="shared" si="0"/>
        <v>0</v>
      </c>
      <c r="H7" s="95"/>
      <c r="I7" s="95"/>
      <c r="J7" s="95"/>
      <c r="K7" s="95"/>
      <c r="L7" s="95"/>
      <c r="M7" s="95"/>
      <c r="N7" s="94">
        <f t="shared" ref="N7:N14" si="1">O7+P7+Q7+R7+S7+T7</f>
        <v>0</v>
      </c>
      <c r="O7" s="96"/>
      <c r="P7" s="96"/>
      <c r="Q7" s="96"/>
      <c r="R7" s="96"/>
      <c r="S7" s="96"/>
      <c r="T7" s="96"/>
    </row>
    <row r="8" spans="1:24" ht="67.5" customHeight="1" x14ac:dyDescent="0.3">
      <c r="C8" s="97"/>
      <c r="D8" s="93" t="s">
        <v>44</v>
      </c>
      <c r="E8" s="93"/>
      <c r="F8" s="113"/>
      <c r="G8" s="94">
        <f t="shared" si="0"/>
        <v>0</v>
      </c>
      <c r="H8" s="95"/>
      <c r="I8" s="95"/>
      <c r="J8" s="95"/>
      <c r="K8" s="95"/>
      <c r="L8" s="95"/>
      <c r="M8" s="95"/>
      <c r="N8" s="94">
        <f t="shared" si="1"/>
        <v>0</v>
      </c>
      <c r="O8" s="96"/>
      <c r="P8" s="96"/>
      <c r="Q8" s="96"/>
      <c r="R8" s="96"/>
      <c r="S8" s="96"/>
      <c r="T8" s="96"/>
    </row>
    <row r="9" spans="1:24" ht="42" customHeight="1" x14ac:dyDescent="0.3">
      <c r="C9" s="97"/>
      <c r="D9" s="92" t="s">
        <v>39</v>
      </c>
      <c r="E9" s="93"/>
      <c r="F9" s="110" t="s">
        <v>45</v>
      </c>
      <c r="G9" s="94">
        <f t="shared" si="0"/>
        <v>0</v>
      </c>
      <c r="H9" s="95"/>
      <c r="I9" s="95"/>
      <c r="J9" s="95"/>
      <c r="K9" s="95"/>
      <c r="L9" s="95"/>
      <c r="M9" s="95"/>
      <c r="N9" s="94">
        <f t="shared" si="1"/>
        <v>0</v>
      </c>
      <c r="O9" s="96"/>
      <c r="P9" s="96"/>
      <c r="Q9" s="96"/>
      <c r="R9" s="96"/>
      <c r="S9" s="96"/>
      <c r="T9" s="96"/>
      <c r="X9" s="74" t="s">
        <v>29</v>
      </c>
    </row>
    <row r="10" spans="1:24" ht="56.25" x14ac:dyDescent="0.3">
      <c r="C10" s="97"/>
      <c r="D10" s="93" t="s">
        <v>41</v>
      </c>
      <c r="E10" s="93"/>
      <c r="F10" s="110" t="s">
        <v>50</v>
      </c>
      <c r="G10" s="94">
        <f t="shared" si="0"/>
        <v>0</v>
      </c>
      <c r="H10" s="95"/>
      <c r="I10" s="95"/>
      <c r="J10" s="95"/>
      <c r="K10" s="95"/>
      <c r="L10" s="95"/>
      <c r="M10" s="95"/>
      <c r="N10" s="94">
        <v>1</v>
      </c>
      <c r="O10" s="96">
        <v>0</v>
      </c>
      <c r="P10" s="96">
        <v>1</v>
      </c>
      <c r="Q10" s="96">
        <v>0</v>
      </c>
      <c r="R10" s="96">
        <v>0</v>
      </c>
      <c r="S10" s="96">
        <v>0</v>
      </c>
      <c r="T10" s="96">
        <v>0</v>
      </c>
      <c r="V10" s="74" t="s">
        <v>29</v>
      </c>
    </row>
    <row r="11" spans="1:24" ht="75" x14ac:dyDescent="0.3">
      <c r="C11" s="97"/>
      <c r="D11" s="92" t="s">
        <v>40</v>
      </c>
      <c r="E11" s="99"/>
      <c r="F11" s="114" t="s">
        <v>46</v>
      </c>
      <c r="G11" s="94">
        <f t="shared" si="0"/>
        <v>0</v>
      </c>
      <c r="H11" s="95"/>
      <c r="I11" s="95"/>
      <c r="J11" s="95"/>
      <c r="K11" s="95"/>
      <c r="L11" s="95"/>
      <c r="M11" s="95"/>
      <c r="N11" s="94">
        <v>2</v>
      </c>
      <c r="O11" s="96">
        <v>0</v>
      </c>
      <c r="P11" s="96">
        <v>2</v>
      </c>
      <c r="Q11" s="96">
        <v>0</v>
      </c>
      <c r="R11" s="96">
        <v>0</v>
      </c>
      <c r="S11" s="96">
        <v>0</v>
      </c>
      <c r="T11" s="96">
        <v>0</v>
      </c>
    </row>
    <row r="12" spans="1:24" ht="56.25" x14ac:dyDescent="0.3">
      <c r="C12" s="97"/>
      <c r="D12" s="92" t="s">
        <v>42</v>
      </c>
      <c r="E12" s="93"/>
      <c r="F12" s="115" t="s">
        <v>47</v>
      </c>
      <c r="G12" s="94">
        <f t="shared" si="0"/>
        <v>0</v>
      </c>
      <c r="H12" s="95"/>
      <c r="I12" s="95"/>
      <c r="J12" s="95"/>
      <c r="K12" s="95"/>
      <c r="L12" s="95"/>
      <c r="M12" s="95"/>
      <c r="N12" s="94">
        <f t="shared" si="1"/>
        <v>0</v>
      </c>
      <c r="O12" s="96"/>
      <c r="P12" s="96"/>
      <c r="Q12" s="96"/>
      <c r="R12" s="96"/>
      <c r="S12" s="96"/>
      <c r="T12" s="96"/>
    </row>
    <row r="13" spans="1:24" ht="18.75" customHeight="1" x14ac:dyDescent="0.3">
      <c r="A13" s="100">
        <v>117</v>
      </c>
      <c r="B13" s="101"/>
      <c r="C13" s="102"/>
      <c r="D13" s="98" t="s">
        <v>43</v>
      </c>
      <c r="E13" s="93"/>
      <c r="F13" s="116"/>
      <c r="G13" s="94">
        <f t="shared" si="0"/>
        <v>0</v>
      </c>
      <c r="H13" s="95"/>
      <c r="I13" s="95"/>
      <c r="J13" s="95"/>
      <c r="K13" s="95"/>
      <c r="L13" s="95"/>
      <c r="M13" s="95"/>
      <c r="N13" s="94">
        <f t="shared" si="1"/>
        <v>0</v>
      </c>
      <c r="O13" s="96"/>
      <c r="P13" s="96"/>
      <c r="Q13" s="96"/>
      <c r="R13" s="96"/>
      <c r="S13" s="96"/>
      <c r="T13" s="96"/>
    </row>
    <row r="14" spans="1:24" x14ac:dyDescent="0.3">
      <c r="C14" s="103" t="s">
        <v>0</v>
      </c>
      <c r="D14" s="104"/>
      <c r="E14" s="104"/>
      <c r="F14" s="105"/>
      <c r="G14" s="106">
        <f t="shared" si="0"/>
        <v>0</v>
      </c>
      <c r="H14" s="106">
        <f t="shared" ref="H14:M14" si="2">SUM(H6:H13)</f>
        <v>0</v>
      </c>
      <c r="I14" s="106">
        <f t="shared" si="2"/>
        <v>0</v>
      </c>
      <c r="J14" s="106">
        <f t="shared" si="2"/>
        <v>0</v>
      </c>
      <c r="K14" s="106">
        <f t="shared" si="2"/>
        <v>0</v>
      </c>
      <c r="L14" s="106">
        <f t="shared" si="2"/>
        <v>0</v>
      </c>
      <c r="M14" s="106">
        <f t="shared" si="2"/>
        <v>0</v>
      </c>
      <c r="N14" s="106">
        <f t="shared" si="1"/>
        <v>4</v>
      </c>
      <c r="O14" s="106">
        <f t="shared" ref="O14:T14" si="3">SUM(O6:O13)</f>
        <v>1</v>
      </c>
      <c r="P14" s="106">
        <f t="shared" si="3"/>
        <v>3</v>
      </c>
      <c r="Q14" s="106">
        <f t="shared" si="3"/>
        <v>0</v>
      </c>
      <c r="R14" s="106">
        <f t="shared" si="3"/>
        <v>0</v>
      </c>
      <c r="S14" s="106">
        <f t="shared" si="3"/>
        <v>0</v>
      </c>
      <c r="T14" s="106">
        <f t="shared" si="3"/>
        <v>0</v>
      </c>
    </row>
    <row r="19" spans="11:11" x14ac:dyDescent="0.3">
      <c r="K19" s="74" t="s">
        <v>29</v>
      </c>
    </row>
  </sheetData>
  <sheetProtection password="CEF5" sheet="1" objects="1" scenarios="1"/>
  <mergeCells count="24">
    <mergeCell ref="C14:F14"/>
    <mergeCell ref="Q4:Q5"/>
    <mergeCell ref="R4:R5"/>
    <mergeCell ref="S4:S5"/>
    <mergeCell ref="T4:T5"/>
    <mergeCell ref="N3:N5"/>
    <mergeCell ref="O3:T3"/>
    <mergeCell ref="H4:I4"/>
    <mergeCell ref="J4:J5"/>
    <mergeCell ref="O4:P4"/>
    <mergeCell ref="C6:C13"/>
    <mergeCell ref="F6:F8"/>
    <mergeCell ref="F12:F13"/>
    <mergeCell ref="A1:B1"/>
    <mergeCell ref="C2:M2"/>
    <mergeCell ref="C3:C5"/>
    <mergeCell ref="D3:D5"/>
    <mergeCell ref="E3:E5"/>
    <mergeCell ref="F3:F5"/>
    <mergeCell ref="G3:G5"/>
    <mergeCell ref="H3:M3"/>
    <mergeCell ref="K4:K5"/>
    <mergeCell ref="L4:L5"/>
    <mergeCell ref="M4:M5"/>
  </mergeCells>
  <pageMargins left="0.31496062992125984" right="0.31496062992125984" top="0.35433070866141736" bottom="0.15748031496062992" header="0" footer="0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приложение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НМЦ</dc:creator>
  <cp:lastModifiedBy>root</cp:lastModifiedBy>
  <cp:lastPrinted>2019-11-06T13:30:44Z</cp:lastPrinted>
  <dcterms:created xsi:type="dcterms:W3CDTF">2017-02-27T12:26:52Z</dcterms:created>
  <dcterms:modified xsi:type="dcterms:W3CDTF">2020-03-27T12:42:12Z</dcterms:modified>
</cp:coreProperties>
</file>