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450"/>
  </bookViews>
  <sheets>
    <sheet name="Форма 1" sheetId="5" r:id="rId1"/>
    <sheet name="Форма 2" sheetId="6" r:id="rId2"/>
    <sheet name="Коды программ" sheetId="4" r:id="rId3"/>
  </sheets>
  <calcPr calcId="152511"/>
</workbook>
</file>

<file path=xl/calcChain.xml><?xml version="1.0" encoding="utf-8"?>
<calcChain xmlns="http://schemas.openxmlformats.org/spreadsheetml/2006/main">
  <c r="E53" i="6" l="1"/>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B28" i="5"/>
  <c r="E23" i="6"/>
  <c r="E22" i="6"/>
  <c r="E21" i="6"/>
  <c r="E20" i="6"/>
  <c r="E19" i="6"/>
  <c r="E18" i="6"/>
  <c r="E17" i="6"/>
  <c r="E16" i="6"/>
  <c r="E15" i="6"/>
  <c r="E14" i="6"/>
  <c r="E13" i="6"/>
  <c r="E12" i="6"/>
  <c r="E11" i="6"/>
  <c r="E10" i="6"/>
  <c r="E9" i="6"/>
  <c r="B53" i="5"/>
  <c r="B52" i="5"/>
  <c r="B51" i="5"/>
  <c r="B50" i="5"/>
  <c r="B48" i="5"/>
  <c r="B47" i="5"/>
  <c r="B46" i="5"/>
  <c r="B45" i="5"/>
  <c r="B43" i="5"/>
  <c r="B42" i="5"/>
  <c r="B41" i="5"/>
  <c r="B40" i="5"/>
  <c r="B49" i="5"/>
  <c r="B44" i="5"/>
  <c r="B38" i="5"/>
  <c r="B37" i="5"/>
  <c r="B36" i="5"/>
  <c r="B35" i="5"/>
  <c r="B29" i="5"/>
  <c r="B33" i="5"/>
  <c r="B32" i="5"/>
  <c r="B31" i="5"/>
  <c r="B30" i="5"/>
  <c r="B27" i="5"/>
  <c r="B26" i="5"/>
  <c r="B25" i="5"/>
  <c r="B23" i="5"/>
  <c r="B22" i="5"/>
  <c r="B21" i="5"/>
  <c r="B20" i="5"/>
  <c r="B39" i="5"/>
  <c r="B34" i="5"/>
  <c r="B24" i="5"/>
  <c r="B19" i="5"/>
  <c r="B18" i="5"/>
  <c r="B17" i="5"/>
  <c r="B16" i="5"/>
  <c r="B15" i="5"/>
  <c r="B14" i="5"/>
  <c r="B13" i="5"/>
  <c r="B12" i="5"/>
  <c r="B11" i="5"/>
  <c r="B10" i="5"/>
  <c r="AI9" i="6" l="1"/>
  <c r="AI38" i="6" l="1"/>
  <c r="AI12" i="6"/>
  <c r="AI11" i="6"/>
  <c r="AI10" i="6"/>
  <c r="B9" i="5" l="1"/>
</calcChain>
</file>

<file path=xl/sharedStrings.xml><?xml version="1.0" encoding="utf-8"?>
<sst xmlns="http://schemas.openxmlformats.org/spreadsheetml/2006/main" count="1777" uniqueCount="1358">
  <si>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</si>
  <si>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</si>
  <si>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</si>
  <si>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</si>
  <si>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</si>
  <si>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</si>
  <si>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</si>
  <si>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</si>
  <si>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</si>
  <si>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</si>
  <si>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</si>
  <si>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</si>
  <si>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</si>
  <si>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</si>
  <si>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</si>
  <si>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</si>
  <si>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</si>
  <si>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</si>
  <si>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</si>
  <si>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</si>
  <si>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</si>
  <si>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</si>
  <si>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</si>
  <si>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</si>
  <si>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</si>
  <si>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</si>
  <si>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</si>
  <si>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</si>
  <si>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</si>
  <si>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</si>
  <si>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</si>
  <si>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</si>
  <si>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</si>
  <si>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</si>
  <si>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</si>
  <si>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</si>
  <si>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</si>
  <si>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</si>
  <si>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</si>
  <si>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</si>
  <si>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</si>
  <si>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</si>
  <si>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</si>
  <si>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</si>
  <si>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</si>
  <si>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</si>
  <si>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</si>
  <si>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</si>
  <si>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</si>
  <si>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</si>
  <si>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</si>
  <si>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</si>
  <si>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</si>
  <si>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</si>
  <si>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</si>
  <si>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</si>
  <si>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</si>
  <si>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</si>
  <si>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</si>
  <si>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</si>
  <si>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</si>
  <si>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</si>
  <si>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</si>
  <si>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</si>
  <si>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</si>
  <si>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</si>
  <si>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</si>
  <si>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</si>
  <si>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</si>
  <si>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</si>
  <si>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</si>
  <si>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</si>
  <si>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</si>
  <si>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</si>
  <si>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</si>
  <si>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</si>
  <si>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</si>
  <si>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</si>
  <si>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</si>
  <si>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</si>
  <si>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</si>
  <si>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</si>
  <si>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</si>
  <si>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</si>
  <si>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</si>
  <si>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</si>
  <si>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</si>
  <si>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</si>
  <si>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</si>
  <si>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</si>
  <si>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</si>
  <si>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</si>
  <si>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</si>
  <si>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</si>
  <si>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</si>
  <si>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</si>
  <si>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</si>
  <si>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</si>
  <si>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</si>
  <si>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</si>
  <si>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</si>
  <si>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</si>
  <si>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</si>
  <si>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</si>
  <si>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</si>
  <si>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</si>
  <si>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</si>
  <si>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</si>
  <si>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</si>
  <si>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</si>
  <si>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</si>
  <si>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</si>
  <si>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</si>
  <si>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</si>
  <si>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</si>
  <si>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</si>
  <si>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</si>
  <si>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</si>
  <si>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</si>
  <si>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</si>
  <si>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</si>
  <si>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</si>
  <si>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</si>
  <si>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</si>
  <si>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</si>
  <si>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</si>
  <si>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</si>
  <si>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</si>
  <si>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</si>
  <si>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</si>
  <si>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</si>
  <si>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</si>
  <si>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</si>
  <si>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</si>
  <si>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</si>
  <si>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</si>
  <si>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</si>
  <si>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</si>
  <si>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</si>
  <si>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</si>
  <si>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</si>
  <si>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</si>
  <si>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</si>
  <si>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</si>
  <si>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</si>
  <si>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</si>
  <si>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</si>
  <si>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</si>
  <si>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</si>
  <si>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</si>
  <si>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</si>
  <si>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</si>
  <si>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</si>
  <si>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</si>
  <si>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</si>
  <si>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</si>
  <si>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</si>
  <si>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</si>
  <si>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</si>
  <si>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</si>
  <si>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</si>
  <si>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</si>
  <si>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</si>
  <si>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</si>
  <si>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</si>
  <si>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</si>
  <si>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</si>
  <si>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</si>
  <si>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</si>
  <si>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</si>
  <si>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</si>
  <si>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</si>
  <si>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</si>
  <si>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</si>
  <si>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</si>
  <si>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</si>
  <si>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</si>
  <si>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</si>
  <si>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</si>
  <si>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</si>
  <si>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</si>
  <si>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</si>
  <si>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</si>
  <si>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</si>
  <si>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</si>
  <si>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</si>
  <si>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</si>
  <si>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</si>
  <si>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</si>
  <si>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</si>
  <si>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</si>
  <si>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</si>
  <si>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</si>
  <si>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</si>
  <si>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</si>
  <si>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</si>
  <si>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</si>
  <si>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</si>
  <si>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</si>
  <si>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</si>
  <si>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</si>
  <si>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</si>
  <si>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</si>
  <si>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</si>
  <si>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</si>
  <si>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</si>
  <si>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</si>
  <si>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</si>
  <si>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</si>
  <si>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</si>
  <si>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</si>
  <si>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</si>
  <si>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</si>
  <si>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</si>
  <si>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</si>
  <si>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</si>
  <si>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</si>
  <si>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</si>
  <si>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</si>
  <si>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</si>
  <si>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</si>
  <si>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</si>
  <si>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</si>
  <si>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</si>
  <si>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</si>
  <si>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</si>
  <si>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</si>
  <si>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</si>
  <si>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</si>
  <si>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</si>
  <si>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</si>
  <si>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</si>
  <si>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</si>
  <si>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</si>
  <si>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</si>
  <si>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</si>
  <si>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</si>
  <si>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</si>
  <si>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</si>
  <si>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</si>
  <si>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</si>
  <si>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</si>
  <si>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</si>
  <si>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</si>
  <si>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</si>
  <si>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</si>
  <si>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</si>
  <si>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</si>
  <si>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</si>
  <si>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</si>
  <si>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</si>
  <si>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</si>
  <si>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</si>
  <si>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</si>
  <si>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</si>
  <si>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</si>
  <si>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</si>
  <si>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</si>
  <si>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</si>
  <si>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</si>
  <si>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</si>
  <si>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</si>
  <si>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</si>
  <si>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</si>
  <si>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</si>
  <si>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</si>
  <si>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</si>
  <si>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</si>
  <si>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</si>
  <si>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</si>
  <si>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</si>
  <si>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</si>
  <si>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</si>
  <si>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</si>
  <si>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</si>
  <si>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</si>
  <si>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</si>
  <si>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</si>
  <si>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</si>
  <si>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</si>
  <si>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</si>
  <si>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</si>
  <si>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</si>
  <si>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</si>
  <si>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</si>
  <si>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</si>
  <si>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</si>
  <si>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</si>
  <si>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</si>
  <si>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</si>
  <si>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</si>
  <si>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</si>
  <si>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</si>
  <si>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</si>
  <si>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</si>
  <si>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</si>
  <si>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</si>
  <si>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</si>
  <si>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</si>
  <si>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</si>
  <si>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</si>
  <si>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</si>
  <si>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</si>
  <si>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</si>
  <si>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</si>
  <si>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</si>
  <si>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</si>
  <si>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</si>
  <si>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</si>
  <si>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</si>
  <si>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</si>
  <si>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</si>
  <si>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</si>
  <si>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</si>
  <si>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</si>
  <si>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</si>
  <si>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</si>
  <si>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</si>
  <si>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</si>
  <si>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</si>
  <si>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</si>
  <si>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</si>
  <si>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</si>
  <si>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</si>
  <si>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</si>
  <si>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</si>
  <si>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</si>
  <si>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</si>
  <si>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</si>
  <si>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</si>
  <si>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</si>
  <si>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</si>
  <si>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</si>
  <si>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</si>
  <si>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</si>
  <si>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</si>
  <si>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</si>
  <si>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</si>
  <si>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</si>
  <si>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</si>
  <si>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</si>
  <si>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</si>
  <si>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</si>
  <si>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</si>
  <si>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</si>
  <si>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</si>
  <si>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</si>
  <si>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</si>
  <si>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</si>
  <si>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</si>
  <si>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</si>
  <si>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</si>
  <si>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</si>
  <si>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</si>
  <si>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</si>
  <si>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</si>
  <si>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</si>
  <si>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</si>
  <si>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</si>
  <si>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</si>
  <si>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</si>
  <si>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</si>
  <si>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</si>
  <si>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</si>
  <si>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</si>
  <si>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</si>
  <si>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</si>
  <si>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</si>
  <si>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</si>
  <si>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</si>
  <si>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</si>
  <si>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</si>
  <si>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</si>
  <si>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</si>
  <si>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</si>
  <si>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</si>
  <si>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</si>
  <si>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</si>
  <si>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</si>
  <si>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</si>
  <si>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</si>
  <si>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</si>
  <si>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</si>
  <si>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</si>
  <si>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</si>
  <si>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</si>
  <si>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</si>
  <si>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</si>
  <si>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</si>
  <si>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</si>
  <si>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</si>
  <si>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</si>
  <si>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</si>
  <si>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</si>
  <si>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</si>
  <si>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</si>
  <si>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</si>
  <si>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</si>
  <si>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</si>
  <si>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</si>
  <si>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</si>
  <si>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</si>
  <si>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</si>
  <si>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</si>
  <si>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</si>
  <si>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</si>
  <si>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</si>
  <si>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</si>
  <si>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</si>
  <si>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</si>
  <si>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</si>
  <si>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</si>
  <si>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</si>
  <si>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</si>
  <si>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</si>
  <si>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</si>
  <si>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</si>
  <si>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</si>
  <si>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</si>
  <si>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</si>
  <si>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</si>
  <si>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</si>
  <si>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</si>
  <si>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</si>
  <si>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</si>
  <si>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</si>
  <si>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</si>
  <si>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</si>
  <si>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</si>
  <si>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</si>
  <si>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</si>
  <si>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</si>
  <si>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</si>
  <si>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</si>
  <si>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</si>
  <si>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</si>
  <si>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</si>
  <si>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</si>
  <si>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</si>
  <si>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</si>
  <si>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</si>
  <si>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</si>
  <si>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</si>
  <si>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</si>
  <si>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</si>
  <si>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</si>
  <si>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</si>
  <si>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</si>
  <si>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</si>
  <si>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</si>
  <si>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</si>
  <si>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</si>
  <si>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</si>
  <si>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</si>
  <si>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</si>
  <si>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</si>
  <si>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</si>
  <si>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</si>
  <si>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</si>
  <si>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</si>
  <si>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</si>
  <si>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</si>
  <si>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</si>
  <si>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</si>
  <si>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</si>
  <si>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</si>
  <si>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</si>
  <si>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</si>
  <si>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</si>
  <si>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</si>
  <si>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</si>
  <si>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</si>
  <si>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</si>
  <si>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</si>
  <si>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</si>
  <si>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</si>
  <si>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</si>
  <si>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</si>
  <si>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</si>
  <si>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</si>
  <si>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</si>
  <si>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</si>
  <si>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</si>
  <si>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</si>
  <si>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</si>
  <si>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</si>
  <si>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</si>
  <si>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</si>
  <si>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</si>
  <si>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</si>
  <si>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</si>
  <si>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</si>
  <si>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</si>
  <si>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</si>
  <si>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</si>
  <si>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</si>
  <si>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</si>
  <si>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</si>
  <si>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</si>
  <si>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</si>
  <si>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</si>
  <si>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</si>
  <si>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</si>
  <si>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</si>
  <si>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</si>
  <si>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</si>
  <si>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</si>
  <si>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</si>
  <si>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</si>
  <si>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</si>
  <si>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</si>
  <si>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</si>
  <si>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</si>
  <si>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</si>
  <si>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</si>
  <si>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</si>
  <si>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</si>
  <si>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</si>
  <si>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</si>
  <si>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</si>
  <si>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</si>
  <si>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</si>
  <si>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</si>
  <si>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</si>
  <si>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</si>
  <si>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</si>
  <si>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</si>
  <si>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</si>
  <si>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</si>
  <si>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</si>
  <si>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</si>
  <si>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</si>
  <si>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</si>
  <si>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</si>
  <si>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</si>
  <si>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</si>
  <si>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</si>
  <si>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</si>
  <si>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</si>
  <si>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</si>
  <si>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</si>
  <si>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</si>
  <si>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</si>
  <si>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</si>
  <si>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</si>
  <si>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</si>
  <si>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</si>
  <si>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</si>
  <si>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</si>
  <si>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</si>
  <si>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</si>
  <si>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</si>
  <si>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</si>
  <si>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</si>
  <si>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</si>
  <si>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</si>
  <si>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</si>
  <si>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</si>
  <si>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</si>
  <si>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</si>
  <si>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</si>
  <si>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</si>
  <si>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</si>
  <si>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</si>
  <si>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</si>
  <si>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</si>
  <si>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</si>
  <si>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</si>
  <si>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</si>
  <si>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</si>
  <si>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</si>
  <si>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</si>
  <si>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</si>
  <si>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</si>
  <si>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</si>
  <si>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</si>
  <si>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</si>
  <si>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</si>
  <si>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</si>
  <si>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</si>
  <si>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</si>
  <si>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</si>
  <si>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</si>
  <si>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</si>
  <si>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</si>
  <si>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</si>
  <si>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</si>
  <si>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</si>
  <si>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</si>
  <si>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</si>
  <si>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</si>
  <si>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</si>
  <si>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</si>
  <si>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</si>
  <si>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</si>
  <si>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</si>
  <si>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</si>
  <si>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</si>
  <si>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</si>
  <si>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</si>
  <si>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</si>
  <si>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</si>
  <si>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</si>
  <si>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</si>
  <si>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</si>
  <si>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</si>
  <si>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</si>
  <si>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</si>
  <si>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</si>
  <si>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</si>
  <si>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</si>
  <si>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</si>
  <si>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</si>
  <si>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</si>
  <si>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</si>
  <si>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</si>
  <si>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</si>
  <si>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</si>
  <si>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</si>
  <si>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</si>
  <si>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</si>
  <si>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</si>
  <si>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</si>
  <si>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</si>
  <si>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</si>
  <si>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</si>
  <si>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</si>
  <si>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</si>
  <si>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</si>
  <si>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</si>
  <si>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</si>
  <si>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</si>
  <si>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</si>
  <si>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</si>
  <si>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</si>
  <si>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</si>
  <si>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</si>
  <si>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</si>
  <si>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</si>
  <si>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</si>
  <si>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</si>
  <si>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</si>
  <si>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</si>
  <si>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</si>
  <si>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</si>
  <si>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</si>
  <si>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</si>
  <si>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</si>
  <si>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</si>
  <si>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</si>
  <si>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</si>
  <si>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</si>
  <si>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</si>
  <si>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</si>
  <si>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</si>
  <si>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</si>
  <si>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</si>
  <si>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</si>
  <si>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</si>
  <si>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</si>
  <si>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</si>
  <si>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</si>
  <si>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</si>
  <si>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</si>
  <si>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</si>
  <si>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</si>
  <si>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</si>
  <si>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</si>
  <si>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</si>
  <si>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</si>
  <si>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</si>
  <si>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</si>
  <si>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</si>
  <si>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</si>
  <si>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</si>
  <si>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</si>
  <si>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</si>
  <si>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</si>
  <si>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</si>
  <si>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</si>
  <si>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</si>
  <si>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</si>
  <si>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</si>
  <si>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</si>
  <si>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</si>
  <si>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</si>
  <si>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</si>
  <si>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</si>
  <si>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</si>
  <si>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</si>
  <si>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</si>
  <si>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</si>
  <si>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</si>
  <si>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</si>
  <si>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</si>
  <si>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</si>
  <si>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</si>
  <si>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</si>
  <si>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</si>
  <si>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</si>
  <si>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</si>
  <si>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</si>
  <si>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</si>
  <si>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</si>
  <si>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</si>
  <si>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</si>
  <si>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</si>
  <si>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</si>
  <si>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</si>
  <si>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</si>
  <si>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</si>
  <si>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</si>
  <si>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</si>
  <si>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</si>
  <si>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</si>
  <si>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</si>
  <si>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</si>
  <si>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</si>
  <si>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</si>
  <si>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</si>
  <si>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</si>
  <si>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</si>
  <si>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</si>
  <si>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</si>
  <si>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</si>
  <si>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</si>
  <si>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</si>
  <si>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</si>
  <si>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</si>
  <si>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</si>
  <si>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</si>
  <si>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</si>
  <si>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</si>
  <si>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</si>
  <si>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</si>
  <si>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</si>
  <si>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</si>
  <si>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</si>
  <si>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</si>
  <si>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</si>
  <si>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</si>
  <si>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</si>
  <si>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</si>
  <si>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</si>
  <si>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</si>
  <si>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</si>
  <si>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</si>
  <si>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</si>
  <si>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</si>
  <si>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</si>
  <si>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</si>
  <si>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</si>
  <si>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</si>
  <si>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</si>
  <si>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</si>
  <si>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</si>
  <si>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</si>
  <si>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</si>
  <si>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</si>
  <si>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</si>
  <si>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</si>
  <si>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</si>
  <si>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</si>
  <si>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</si>
  <si>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</si>
  <si>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</si>
  <si>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</si>
  <si>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</si>
  <si>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</si>
  <si>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</si>
  <si>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</si>
  <si>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</si>
  <si>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</si>
  <si>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</si>
  <si>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</si>
  <si>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</si>
  <si>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</si>
  <si>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</si>
  <si>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</si>
  <si>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</si>
  <si>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</si>
  <si>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</si>
  <si>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</si>
  <si>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</si>
  <si>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</si>
  <si>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</si>
  <si>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</si>
  <si>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</si>
  <si>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</si>
  <si>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</si>
  <si>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</si>
  <si>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</si>
  <si>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</si>
  <si>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</si>
  <si>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</si>
  <si>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</si>
  <si>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</si>
  <si>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</si>
  <si>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</si>
  <si>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</si>
  <si>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</si>
  <si>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</si>
  <si>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</si>
  <si>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</si>
  <si>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</si>
  <si>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</si>
  <si>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</si>
  <si>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</si>
  <si>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</si>
  <si>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</si>
  <si>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</si>
  <si>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</si>
  <si>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</si>
  <si>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</si>
  <si>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</si>
  <si>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</si>
  <si>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</si>
  <si>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</si>
  <si>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</si>
  <si>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</si>
  <si>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</si>
  <si>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</si>
  <si>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</si>
  <si>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</si>
  <si>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</si>
  <si>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</si>
  <si>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</si>
  <si>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</si>
  <si>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</si>
  <si>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</si>
  <si>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</si>
  <si>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</si>
  <si>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</si>
  <si>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</si>
  <si>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</si>
  <si>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</si>
  <si>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</si>
  <si>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</si>
  <si>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</si>
  <si>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</si>
  <si>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</si>
  <si>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</si>
  <si>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</si>
  <si>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</si>
  <si>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</si>
  <si>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</si>
  <si>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</si>
  <si>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</si>
  <si>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</si>
  <si>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</si>
  <si>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</si>
  <si>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</si>
  <si>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</si>
  <si>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</si>
  <si>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</si>
  <si>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</si>
  <si>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</si>
  <si>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</si>
  <si>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</si>
  <si>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</si>
  <si>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</si>
  <si>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</si>
  <si>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</si>
  <si>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</si>
  <si>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</si>
  <si>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</si>
  <si>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</si>
  <si>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</si>
  <si>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</si>
  <si>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</si>
  <si>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</si>
  <si>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</si>
  <si>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</si>
  <si>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</si>
  <si>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</si>
  <si>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</si>
  <si>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</si>
  <si>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</si>
  <si>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</si>
  <si>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</si>
  <si>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</si>
  <si>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</si>
  <si>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</si>
  <si>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</si>
  <si>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</si>
  <si>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</si>
  <si>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</si>
  <si>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</si>
  <si>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</si>
  <si>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</si>
  <si>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</si>
  <si>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</si>
  <si>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</si>
  <si>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</si>
  <si>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</si>
  <si>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</si>
  <si>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</si>
  <si>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</si>
  <si>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</si>
  <si>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</si>
  <si>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</si>
  <si>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</si>
  <si>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</si>
  <si>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</si>
  <si>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</si>
  <si>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</si>
  <si>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</si>
  <si>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</si>
  <si>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</si>
  <si>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</si>
  <si>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</si>
  <si>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</si>
  <si>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</si>
  <si>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</si>
  <si>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</si>
  <si>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</si>
  <si>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</si>
  <si>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</si>
  <si>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</si>
  <si>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</si>
  <si>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</si>
  <si>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</si>
  <si>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</si>
  <si>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</si>
  <si>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</si>
  <si>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</si>
  <si>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</si>
  <si>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</si>
  <si>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</si>
  <si>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</si>
  <si>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</si>
  <si>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</si>
  <si>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</si>
  <si>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</si>
  <si>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</si>
  <si>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</si>
  <si>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</si>
  <si>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</si>
  <si>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</si>
  <si>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</si>
  <si>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</si>
  <si>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</si>
  <si>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</si>
  <si>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</si>
  <si>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</si>
  <si>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</si>
  <si>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</si>
  <si>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</si>
  <si>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</si>
  <si>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</si>
  <si>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</si>
  <si>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</si>
  <si>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</si>
  <si>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</si>
  <si>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</si>
  <si>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</si>
  <si>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</si>
  <si>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</si>
  <si>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</si>
  <si>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</si>
  <si>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</si>
  <si>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</si>
  <si>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</si>
  <si>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</si>
  <si>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</si>
  <si>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</si>
  <si>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</si>
  <si>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</si>
  <si>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</si>
  <si>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</si>
  <si>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</si>
  <si>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</si>
  <si>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</si>
  <si>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</si>
  <si>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</si>
  <si>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</si>
  <si>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</si>
  <si>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</si>
  <si>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</si>
  <si>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</si>
  <si>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</si>
  <si>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</si>
  <si>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</si>
  <si>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</si>
  <si>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</si>
  <si>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</si>
  <si>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</si>
  <si>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</si>
  <si>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</si>
  <si>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</si>
  <si>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</si>
  <si>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</si>
  <si>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</si>
  <si>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</si>
  <si>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</si>
  <si>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</si>
  <si>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</si>
  <si>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</si>
  <si>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</si>
  <si>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</si>
  <si>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</si>
  <si>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</si>
  <si>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</si>
  <si>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</si>
  <si>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</si>
  <si>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</si>
  <si>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</si>
  <si>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</si>
  <si>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</si>
  <si>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</si>
  <si>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</si>
  <si>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</si>
  <si>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</si>
  <si>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</si>
  <si>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</si>
  <si>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</si>
  <si>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</si>
  <si>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</si>
  <si>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</si>
  <si>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</si>
  <si>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</si>
  <si>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</si>
  <si>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</si>
  <si>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</si>
  <si>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</si>
  <si>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</si>
  <si>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</si>
  <si>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</si>
  <si>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</si>
  <si>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</si>
  <si>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</si>
  <si>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</si>
  <si>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</si>
  <si>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</si>
  <si>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</si>
  <si>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</si>
  <si>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</si>
  <si>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</si>
  <si>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</si>
  <si>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</si>
  <si>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</si>
  <si>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</si>
  <si>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</si>
  <si>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</si>
  <si>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</si>
  <si>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</si>
  <si>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</si>
  <si>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</si>
  <si>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</si>
  <si>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</si>
  <si>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</si>
  <si>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</si>
  <si>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</si>
  <si>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</si>
  <si>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</si>
  <si>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</si>
  <si>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</si>
  <si>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</si>
  <si>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</si>
  <si>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</si>
  <si>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</si>
  <si>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</si>
  <si>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</si>
  <si>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</si>
  <si>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</si>
  <si>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</si>
  <si>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</si>
  <si>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</si>
  <si>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</si>
  <si>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</si>
  <si>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</si>
  <si>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</si>
  <si>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</si>
  <si>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</si>
  <si>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</si>
  <si>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</si>
  <si>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</si>
  <si>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</si>
  <si>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</si>
  <si>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</si>
  <si>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</si>
  <si>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</si>
  <si>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</si>
  <si>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</si>
  <si>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</si>
  <si>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</si>
  <si>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</si>
  <si>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</si>
  <si>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</si>
  <si>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</si>
  <si>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</si>
  <si>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</si>
  <si>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</si>
  <si>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</si>
  <si>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</si>
  <si>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</si>
  <si>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</si>
  <si>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</si>
  <si>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</si>
  <si>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</si>
  <si>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</si>
  <si>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</si>
  <si>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</si>
  <si>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</si>
  <si>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</si>
  <si>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</si>
  <si>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</si>
  <si>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</si>
  <si>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</si>
  <si>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</si>
  <si>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</si>
  <si>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</si>
  <si>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</si>
  <si>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</si>
  <si>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</si>
  <si>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</si>
  <si>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</si>
  <si>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</si>
  <si>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</si>
  <si>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</si>
  <si>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</si>
  <si>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</si>
  <si>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</si>
  <si>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</si>
  <si>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</si>
  <si>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</si>
  <si>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</si>
  <si>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</si>
  <si>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</si>
  <si>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</si>
  <si>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</si>
  <si>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</si>
  <si>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</si>
  <si>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</si>
  <si>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</si>
  <si>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</si>
  <si>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</si>
  <si>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</si>
  <si>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</si>
  <si>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</si>
  <si>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</si>
  <si>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</si>
  <si>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</si>
  <si>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</si>
  <si>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</si>
  <si>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</si>
  <si>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</si>
  <si>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</si>
  <si>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</si>
  <si>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</si>
  <si>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</si>
  <si>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</si>
  <si>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</si>
  <si>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</si>
  <si>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</si>
  <si>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</si>
  <si>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</si>
  <si>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</si>
  <si>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</si>
  <si>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</si>
  <si>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</si>
  <si>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</si>
  <si>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</si>
  <si>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</si>
  <si>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</si>
  <si>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</si>
  <si>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</si>
  <si>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</si>
  <si>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</si>
  <si>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</si>
  <si>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</si>
  <si>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</si>
  <si>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</si>
  <si>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</si>
  <si>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</si>
  <si>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</si>
  <si>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</si>
  <si>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</si>
  <si>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</si>
  <si>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</si>
  <si>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</si>
  <si>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</si>
  <si>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</si>
  <si>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</si>
  <si>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</si>
  <si>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</si>
  <si>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</si>
  <si>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</si>
  <si>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</si>
  <si>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</si>
  <si>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</si>
  <si>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</si>
  <si>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</si>
  <si>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</si>
  <si>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</si>
  <si>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</si>
  <si>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</si>
  <si>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</si>
  <si>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</si>
  <si>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</si>
  <si>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</si>
  <si>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</si>
  <si>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</si>
  <si>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</si>
  <si>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</si>
  <si>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</si>
  <si>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</si>
  <si>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</si>
  <si>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</si>
  <si>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</si>
  <si>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</si>
  <si>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</si>
  <si>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</si>
  <si>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</si>
  <si>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</si>
  <si>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</si>
  <si>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</si>
  <si>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</si>
  <si>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</si>
  <si>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</si>
  <si>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</si>
  <si>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</si>
  <si>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</si>
  <si>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</si>
  <si>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</si>
  <si>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</si>
  <si>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</si>
  <si>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</si>
  <si>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</si>
  <si>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</si>
  <si>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</si>
  <si>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</si>
  <si>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</si>
  <si>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</si>
  <si>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</si>
  <si>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</si>
  <si>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</si>
  <si>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</si>
  <si>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</si>
  <si>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</si>
  <si>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</si>
  <si>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</si>
  <si>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</si>
  <si>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</si>
  <si>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</si>
  <si>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</si>
  <si>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</si>
  <si>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</si>
  <si>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</si>
  <si>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</si>
  <si>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</si>
  <si>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</si>
  <si>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</si>
  <si>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</si>
  <si>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</si>
  <si>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</si>
  <si>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</si>
  <si>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</si>
  <si>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</si>
  <si>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</si>
  <si>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</si>
  <si>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</si>
  <si>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</si>
  <si>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</si>
  <si>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</si>
  <si>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</si>
  <si>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</si>
  <si>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</si>
  <si>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</si>
  <si>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</si>
  <si>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</si>
  <si>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</si>
  <si>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</si>
  <si>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</si>
  <si>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</si>
  <si>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</si>
  <si>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</si>
  <si>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</si>
  <si>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</si>
  <si>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</si>
  <si>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</si>
  <si>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</si>
  <si>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</si>
  <si>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</si>
  <si>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</si>
  <si>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</si>
  <si>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</si>
  <si>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</si>
  <si>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</si>
  <si>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</si>
  <si>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</si>
  <si>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</si>
  <si>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</si>
  <si>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</si>
  <si>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</si>
  <si>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</si>
  <si>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</si>
  <si>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</si>
  <si>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</si>
  <si>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</si>
  <si>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</si>
  <si>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</si>
  <si>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</si>
  <si>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</si>
  <si>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</si>
  <si>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</si>
  <si>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</si>
  <si>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</si>
  <si>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</si>
  <si>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</si>
  <si>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</si>
  <si>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</si>
  <si>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</si>
  <si>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</si>
  <si>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</si>
  <si>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</si>
  <si>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</si>
  <si>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</si>
  <si>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</si>
  <si>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</si>
  <si>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</si>
  <si>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</si>
  <si>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</si>
  <si>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</si>
  <si>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</si>
  <si>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</si>
  <si>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</si>
  <si>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</si>
  <si>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</si>
  <si>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</si>
  <si>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</si>
  <si>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</si>
  <si>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</si>
  <si>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</si>
  <si>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</si>
  <si>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</si>
  <si>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</si>
  <si>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</si>
  <si>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</si>
  <si>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</si>
  <si>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</si>
  <si>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</si>
  <si>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</si>
  <si>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</si>
  <si>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</si>
  <si>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35</t>
  </si>
  <si>
    <t>36</t>
  </si>
  <si>
    <t>37</t>
  </si>
  <si>
    <t>38</t>
  </si>
  <si>
    <t>39</t>
  </si>
  <si>
    <t>40</t>
  </si>
  <si>
    <t>41</t>
  </si>
  <si>
    <t>42</t>
  </si>
  <si>
    <t>43</t>
  </si>
  <si>
    <t>44</t>
  </si>
  <si>
    <t>45</t>
  </si>
  <si>
    <t xml:space="preserve">Автономная некоммерческая частная образовательная организация "Краснодарский кооперативный тезникум крайпотребсоюза"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</si>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</sst>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3" fillId="0" borderId="0" xfId="1" applyFont="1" applyFill="1"/>
    <xf numFmtId="49" fontId="5" fillId="0" borderId="6" xfId="1" applyNumberFormat="1" applyFont="1" applyFill="1" applyBorder="1" applyAlignment="1">
      <alignment horizontal="center" vertical="top" wrapText="1"/>
    </xf>
    <xf numFmtId="49" fontId="5" fillId="0" borderId="8" xfId="1" applyNumberFormat="1" applyFont="1" applyFill="1" applyBorder="1" applyAlignment="1">
      <alignment horizontal="center" vertical="top" wrapText="1"/>
    </xf>
    <xf numFmtId="49" fontId="5" fillId="0" borderId="1" xfId="1" applyNumberFormat="1" applyFont="1" applyFill="1" applyBorder="1" applyAlignment="1">
      <alignment horizontal="center" vertical="top"/>
    </xf>
    <xf numFmtId="1" fontId="5" fillId="0" borderId="1" xfId="1" applyNumberFormat="1" applyFont="1" applyFill="1" applyBorder="1" applyAlignment="1">
      <alignment horizontal="center" vertical="center"/>
    </xf>
    <xf numFmtId="0" fontId="5" fillId="0" borderId="9" xfId="1" applyFont="1" applyFill="1" applyBorder="1" applyAlignment="1">
      <alignmen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4"/>
  <sheetViews>
    <sheetView tabSelected="1" topLeftCell="A34" zoomScale="69" zoomScaleNormal="69" workbookViewId="0">
      <selection activeCell="J7" sqref="J7"/>
    </sheetView>
  </sheetViews>
  <sheetFormatPr defaultColWidth="9.140625" defaultRowHeight="18.75" x14ac:dyDescent="0.3"/>
  <cols>
    <col min="1" max="1" width="21" style="2" customWidth="1"/>
    <col min="2" max="2" width="27" style="2" customWidth="1"/>
    <col min="3" max="3" width="8.85546875" style="2" customWidth="1"/>
    <col min="4" max="4" width="39.28515625" style="2" customWidth="1"/>
    <col min="5" max="5" width="27.42578125" style="2" customWidth="1"/>
    <col min="6" max="7" width="21.85546875" style="2" customWidth="1"/>
    <col min="8" max="8" width="22.5703125" style="2" customWidth="1"/>
    <col min="9" max="9" width="14.42578125" style="2" customWidth="1"/>
    <col min="10" max="10" width="18.140625" style="2" customWidth="1"/>
    <col min="11" max="11" width="15.85546875" style="30" customWidth="1"/>
    <col min="12" max="12" width="19.42578125" style="30" customWidth="1"/>
    <col min="13" max="13" width="33" style="30" customWidth="1"/>
    <col min="14" max="14" width="18.28515625" style="2" customWidth="1"/>
    <col min="15" max="16384" width="9.140625" style="2"/>
  </cols>
  <sheetData>
    <row r="3" spans="1:14" ht="147.75" customHeight="1" x14ac:dyDescent="0.3">
      <c r="A3" s="37"/>
      <c r="B3" s="37"/>
      <c r="C3" s="37"/>
      <c r="D3" s="37"/>
      <c r="E3" s="37"/>
      <c r="F3" s="37"/>
      <c r="G3" s="37"/>
      <c r="H3" s="37"/>
      <c r="I3" s="37"/>
      <c r="J3" s="37"/>
      <c r="K3" s="37"/>
      <c r="L3" s="37"/>
      <c r="M3" s="37"/>
      <c r="N3" s="37"/>
    </row>
    <row r="5" spans="1:14" s="3" customFormat="1" ht="42.75" customHeight="1" x14ac:dyDescent="0.25">
      <c r="A5" s="38" t="s">
        <v>1327</v>
      </c>
      <c r="B5" s="38" t="s">
        <v>1325</v>
      </c>
      <c r="C5" s="38" t="s">
        <v>8</v>
      </c>
      <c r="D5" s="38" t="s">
        <v>1326</v>
      </c>
      <c r="E5" s="40" t="s">
        <v>1343</v>
      </c>
      <c r="F5" s="42" t="s">
        <v>1357</v>
      </c>
      <c r="G5" s="43"/>
      <c r="H5" s="43"/>
      <c r="I5" s="43"/>
      <c r="J5" s="43"/>
      <c r="K5" s="43"/>
      <c r="L5" s="43"/>
      <c r="M5" s="43"/>
      <c r="N5" s="43"/>
    </row>
    <row r="6" spans="1:14" s="3" customFormat="1" ht="51.75" customHeight="1" x14ac:dyDescent="0.25">
      <c r="A6" s="39"/>
      <c r="B6" s="39"/>
      <c r="C6" s="39"/>
      <c r="D6" s="39"/>
      <c r="E6" s="40"/>
      <c r="F6" s="47" t="s">
        <v>9</v>
      </c>
      <c r="G6" s="48"/>
      <c r="H6" s="48"/>
      <c r="I6" s="48"/>
      <c r="J6" s="48"/>
      <c r="K6" s="49"/>
      <c r="L6" s="44" t="s">
        <v>730</v>
      </c>
      <c r="M6" s="45"/>
      <c r="N6" s="46"/>
    </row>
    <row r="7" spans="1:14" s="4" customFormat="1" ht="255.75" customHeight="1" x14ac:dyDescent="0.25">
      <c r="A7" s="39"/>
      <c r="B7" s="53"/>
      <c r="C7" s="39"/>
      <c r="D7" s="39"/>
      <c r="E7" s="41"/>
      <c r="F7" s="12" t="s">
        <v>1331</v>
      </c>
      <c r="G7" s="16" t="s">
        <v>731</v>
      </c>
      <c r="H7" s="16" t="s">
        <v>737</v>
      </c>
      <c r="I7" s="12" t="s">
        <v>742</v>
      </c>
      <c r="J7" s="13" t="s">
        <v>1332</v>
      </c>
      <c r="K7" s="31" t="s">
        <v>691</v>
      </c>
      <c r="L7" s="32" t="s">
        <v>720</v>
      </c>
      <c r="M7" s="31" t="s">
        <v>726</v>
      </c>
      <c r="N7" s="15" t="s">
        <v>690</v>
      </c>
    </row>
    <row r="8" spans="1:14" s="4" customFormat="1" ht="18.75" customHeight="1" x14ac:dyDescent="0.25">
      <c r="A8" s="8" t="s">
        <v>12</v>
      </c>
      <c r="B8" s="8" t="s">
        <v>13</v>
      </c>
      <c r="C8" s="8" t="s">
        <v>14</v>
      </c>
      <c r="D8" s="8" t="s">
        <v>692</v>
      </c>
      <c r="E8" s="8" t="s">
        <v>693</v>
      </c>
      <c r="F8" s="8" t="s">
        <v>694</v>
      </c>
      <c r="G8" s="8" t="s">
        <v>695</v>
      </c>
      <c r="H8" s="8" t="s">
        <v>696</v>
      </c>
      <c r="I8" s="8" t="s">
        <v>697</v>
      </c>
      <c r="J8" s="8" t="s">
        <v>698</v>
      </c>
      <c r="K8" s="33" t="s">
        <v>699</v>
      </c>
      <c r="L8" s="33" t="s">
        <v>700</v>
      </c>
      <c r="M8" s="33" t="s">
        <v>701</v>
      </c>
      <c r="N8" s="8" t="s">
        <v>702</v>
      </c>
    </row>
    <row r="9" spans="1:14" s="4" customFormat="1" ht="50.25" customHeight="1" x14ac:dyDescent="0.25">
      <c r="A9" s="5" t="s">
        <v>67</v>
      </c>
      <c r="B9" s="14" t="str">
        <f>VLOOKUP(A9,'Коды программ'!$A$2:$B$578,2,FALSE)</f>
        <v>Информационные системы (по отраслям)</v>
      </c>
      <c r="C9" s="8" t="s">
        <v>10</v>
      </c>
      <c r="D9" s="17" t="s">
        <v>721</v>
      </c>
      <c r="E9" s="9">
        <v>26</v>
      </c>
      <c r="F9" s="9">
        <v>4</v>
      </c>
      <c r="G9" s="9">
        <v>0</v>
      </c>
      <c r="H9" s="9">
        <v>4</v>
      </c>
      <c r="I9" s="9">
        <v>0</v>
      </c>
      <c r="J9" s="9">
        <v>9</v>
      </c>
      <c r="K9" s="34">
        <v>4</v>
      </c>
      <c r="L9" s="34">
        <v>9</v>
      </c>
      <c r="M9" s="34">
        <v>0</v>
      </c>
      <c r="N9" s="9">
        <v>0</v>
      </c>
    </row>
    <row r="10" spans="1:14" s="4" customFormat="1" ht="35.25" customHeight="1" x14ac:dyDescent="0.25">
      <c r="A10" s="28" t="s">
        <v>67</v>
      </c>
      <c r="B10" s="28" t="str">
        <f>VLOOKUP(A10,'Коды программ'!$A$2:$B$578,2,FALSE)</f>
        <v>Информационные системы (по отраслям)</v>
      </c>
      <c r="C10" s="8" t="s">
        <v>11</v>
      </c>
      <c r="D10" s="6" t="s">
        <v>722</v>
      </c>
      <c r="E10" s="9">
        <v>0</v>
      </c>
      <c r="F10" s="9">
        <v>0</v>
      </c>
      <c r="G10" s="9">
        <v>0</v>
      </c>
      <c r="H10" s="9">
        <v>0</v>
      </c>
      <c r="I10" s="9">
        <v>0</v>
      </c>
      <c r="J10" s="9">
        <v>0</v>
      </c>
      <c r="K10" s="34">
        <v>0</v>
      </c>
      <c r="L10" s="34">
        <v>0</v>
      </c>
      <c r="M10" s="34">
        <v>0</v>
      </c>
      <c r="N10" s="9">
        <v>0</v>
      </c>
    </row>
    <row r="11" spans="1:14" s="4" customFormat="1" ht="35.25" customHeight="1" x14ac:dyDescent="0.25">
      <c r="A11" s="28" t="s">
        <v>67</v>
      </c>
      <c r="B11" s="28" t="str">
        <f>VLOOKUP(A11,'Коды программ'!$A$2:$B$578,2,FALSE)</f>
        <v>Информационные системы (по отраслям)</v>
      </c>
      <c r="C11" s="8" t="s">
        <v>12</v>
      </c>
      <c r="D11" s="6" t="s">
        <v>723</v>
      </c>
      <c r="E11" s="9">
        <v>0</v>
      </c>
      <c r="F11" s="9">
        <v>0</v>
      </c>
      <c r="G11" s="9">
        <v>0</v>
      </c>
      <c r="H11" s="9">
        <v>0</v>
      </c>
      <c r="I11" s="9">
        <v>0</v>
      </c>
      <c r="J11" s="9">
        <v>0</v>
      </c>
      <c r="K11" s="34">
        <v>0</v>
      </c>
      <c r="L11" s="34">
        <v>0</v>
      </c>
      <c r="M11" s="34">
        <v>0</v>
      </c>
      <c r="N11" s="9">
        <v>0</v>
      </c>
    </row>
    <row r="12" spans="1:14" s="4" customFormat="1" ht="36.75" customHeight="1" x14ac:dyDescent="0.25">
      <c r="A12" s="28" t="s">
        <v>67</v>
      </c>
      <c r="B12" s="28" t="str">
        <f>VLOOKUP(A12,'Коды программ'!$A$2:$B$578,2,FALSE)</f>
        <v>Информационные системы (по отраслям)</v>
      </c>
      <c r="C12" s="8" t="s">
        <v>13</v>
      </c>
      <c r="D12" s="6" t="s">
        <v>15</v>
      </c>
      <c r="E12" s="9">
        <v>1</v>
      </c>
      <c r="F12" s="9">
        <v>0</v>
      </c>
      <c r="G12" s="9">
        <v>0</v>
      </c>
      <c r="H12" s="9">
        <v>0</v>
      </c>
      <c r="I12" s="9">
        <v>1</v>
      </c>
      <c r="J12" s="9">
        <v>0</v>
      </c>
      <c r="K12" s="34">
        <v>0</v>
      </c>
      <c r="L12" s="34">
        <v>0</v>
      </c>
      <c r="M12" s="34">
        <v>0</v>
      </c>
      <c r="N12" s="9">
        <v>0</v>
      </c>
    </row>
    <row r="13" spans="1:14" s="4" customFormat="1" ht="36.75" customHeight="1" x14ac:dyDescent="0.25">
      <c r="A13" s="28" t="s">
        <v>67</v>
      </c>
      <c r="B13" s="28" t="str">
        <f>VLOOKUP(A13,'Коды программ'!$A$2:$B$578,2,FALSE)</f>
        <v>Информационные системы (по отраслям)</v>
      </c>
      <c r="C13" s="8" t="s">
        <v>14</v>
      </c>
      <c r="D13" s="6" t="s">
        <v>18</v>
      </c>
      <c r="E13" s="9">
        <v>0</v>
      </c>
      <c r="F13" s="9">
        <v>0</v>
      </c>
      <c r="G13" s="9">
        <v>0</v>
      </c>
      <c r="H13" s="9">
        <v>0</v>
      </c>
      <c r="I13" s="9">
        <v>0</v>
      </c>
      <c r="J13" s="9">
        <v>0</v>
      </c>
      <c r="K13" s="34">
        <v>0</v>
      </c>
      <c r="L13" s="34">
        <v>0</v>
      </c>
      <c r="M13" s="34">
        <v>0</v>
      </c>
      <c r="N13" s="9">
        <v>0</v>
      </c>
    </row>
    <row r="14" spans="1:14" s="4" customFormat="1" ht="36.75" customHeight="1" x14ac:dyDescent="0.25">
      <c r="A14" s="28" t="s">
        <v>301</v>
      </c>
      <c r="B14" s="28" t="str">
        <f>VLOOKUP(A14,'Коды программ'!$A$2:$B$578,2,FALSE)</f>
        <v>Земельно-имущественные отношения</v>
      </c>
      <c r="C14" s="8" t="s">
        <v>692</v>
      </c>
      <c r="D14" s="17" t="s">
        <v>721</v>
      </c>
      <c r="E14" s="9">
        <v>21</v>
      </c>
      <c r="F14" s="9">
        <v>14</v>
      </c>
      <c r="G14" s="9">
        <v>2</v>
      </c>
      <c r="H14" s="9">
        <v>14</v>
      </c>
      <c r="I14" s="9">
        <v>0</v>
      </c>
      <c r="J14" s="9">
        <v>0</v>
      </c>
      <c r="K14" s="34">
        <v>4</v>
      </c>
      <c r="L14" s="34">
        <v>3</v>
      </c>
      <c r="M14" s="34">
        <v>0</v>
      </c>
      <c r="N14" s="9">
        <v>0</v>
      </c>
    </row>
    <row r="15" spans="1:14" s="4" customFormat="1" ht="36.75" customHeight="1" x14ac:dyDescent="0.25">
      <c r="A15" s="28" t="s">
        <v>301</v>
      </c>
      <c r="B15" s="28" t="str">
        <f>VLOOKUP(A15,'Коды программ'!$A$2:$B$578,2,FALSE)</f>
        <v>Земельно-имущественные отношения</v>
      </c>
      <c r="C15" s="8" t="s">
        <v>693</v>
      </c>
      <c r="D15" s="6" t="s">
        <v>722</v>
      </c>
      <c r="E15" s="9">
        <v>0</v>
      </c>
      <c r="F15" s="9">
        <v>0</v>
      </c>
      <c r="G15" s="9">
        <v>0</v>
      </c>
      <c r="H15" s="9">
        <v>0</v>
      </c>
      <c r="I15" s="9">
        <v>0</v>
      </c>
      <c r="J15" s="9">
        <v>0</v>
      </c>
      <c r="K15" s="34">
        <v>0</v>
      </c>
      <c r="L15" s="34">
        <v>0</v>
      </c>
      <c r="M15" s="34">
        <v>0</v>
      </c>
      <c r="N15" s="9">
        <v>0</v>
      </c>
    </row>
    <row r="16" spans="1:14" s="4" customFormat="1" ht="36.75" customHeight="1" x14ac:dyDescent="0.25">
      <c r="A16" s="28" t="s">
        <v>301</v>
      </c>
      <c r="B16" s="28" t="str">
        <f>VLOOKUP(A16,'Коды программ'!$A$2:$B$578,2,FALSE)</f>
        <v>Земельно-имущественные отношения</v>
      </c>
      <c r="C16" s="8" t="s">
        <v>694</v>
      </c>
      <c r="D16" s="6" t="s">
        <v>723</v>
      </c>
      <c r="E16" s="9">
        <v>0</v>
      </c>
      <c r="F16" s="9">
        <v>0</v>
      </c>
      <c r="G16" s="9">
        <v>0</v>
      </c>
      <c r="H16" s="9">
        <v>0</v>
      </c>
      <c r="I16" s="9">
        <v>0</v>
      </c>
      <c r="J16" s="9">
        <v>0</v>
      </c>
      <c r="K16" s="34">
        <v>0</v>
      </c>
      <c r="L16" s="34">
        <v>0</v>
      </c>
      <c r="M16" s="34">
        <v>0</v>
      </c>
      <c r="N16" s="9">
        <v>0</v>
      </c>
    </row>
    <row r="17" spans="1:14" s="4" customFormat="1" ht="36.75" customHeight="1" x14ac:dyDescent="0.25">
      <c r="A17" s="28" t="s">
        <v>301</v>
      </c>
      <c r="B17" s="28" t="str">
        <f>VLOOKUP(A17,'Коды программ'!$A$2:$B$578,2,FALSE)</f>
        <v>Земельно-имущественные отношения</v>
      </c>
      <c r="C17" s="8" t="s">
        <v>695</v>
      </c>
      <c r="D17" s="6" t="s">
        <v>15</v>
      </c>
      <c r="E17" s="9">
        <v>2</v>
      </c>
      <c r="F17" s="9">
        <v>0</v>
      </c>
      <c r="G17" s="9">
        <v>0</v>
      </c>
      <c r="H17" s="9">
        <v>0</v>
      </c>
      <c r="I17" s="9">
        <v>2</v>
      </c>
      <c r="J17" s="9">
        <v>0</v>
      </c>
      <c r="K17" s="34">
        <v>0</v>
      </c>
      <c r="L17" s="34">
        <v>0</v>
      </c>
      <c r="M17" s="34">
        <v>0</v>
      </c>
      <c r="N17" s="9">
        <v>0</v>
      </c>
    </row>
    <row r="18" spans="1:14" s="4" customFormat="1" ht="36.75" customHeight="1" x14ac:dyDescent="0.25">
      <c r="A18" s="28" t="s">
        <v>301</v>
      </c>
      <c r="B18" s="28" t="str">
        <f>VLOOKUP(A18,'Коды программ'!$A$2:$B$578,2,FALSE)</f>
        <v>Земельно-имущественные отношения</v>
      </c>
      <c r="C18" s="8" t="s">
        <v>696</v>
      </c>
      <c r="D18" s="6" t="s">
        <v>18</v>
      </c>
      <c r="E18" s="9">
        <v>0</v>
      </c>
      <c r="F18" s="9">
        <v>0</v>
      </c>
      <c r="G18" s="9">
        <v>0</v>
      </c>
      <c r="H18" s="9">
        <v>0</v>
      </c>
      <c r="I18" s="9">
        <v>0</v>
      </c>
      <c r="J18" s="9">
        <v>0</v>
      </c>
      <c r="K18" s="34">
        <v>0</v>
      </c>
      <c r="L18" s="34">
        <v>0</v>
      </c>
      <c r="M18" s="34">
        <v>0</v>
      </c>
      <c r="N18" s="9">
        <v>0</v>
      </c>
    </row>
    <row r="19" spans="1:14" s="4" customFormat="1" ht="36.75" customHeight="1" x14ac:dyDescent="0.25">
      <c r="A19" s="28" t="s">
        <v>495</v>
      </c>
      <c r="B19" s="28" t="str">
        <f>VLOOKUP(A19,'Коды программ'!$A$2:$B$578,2,FALSE)</f>
        <v>Экономика и бухгалтерский учет (по отраслям)</v>
      </c>
      <c r="C19" s="8" t="s">
        <v>697</v>
      </c>
      <c r="D19" s="17" t="s">
        <v>721</v>
      </c>
      <c r="E19" s="9">
        <v>20</v>
      </c>
      <c r="F19" s="9">
        <v>7</v>
      </c>
      <c r="G19" s="9">
        <v>7</v>
      </c>
      <c r="H19" s="9">
        <v>7</v>
      </c>
      <c r="I19" s="9">
        <v>0</v>
      </c>
      <c r="J19" s="9">
        <v>0</v>
      </c>
      <c r="K19" s="34">
        <v>10</v>
      </c>
      <c r="L19" s="34">
        <v>3</v>
      </c>
      <c r="M19" s="34">
        <v>0</v>
      </c>
      <c r="N19" s="9">
        <v>0</v>
      </c>
    </row>
    <row r="20" spans="1:14" s="4" customFormat="1" ht="36.75" customHeight="1" x14ac:dyDescent="0.25">
      <c r="A20" s="28" t="s">
        <v>495</v>
      </c>
      <c r="B20" s="28" t="str">
        <f>VLOOKUP(A20,'Коды программ'!$A$2:$B$578,2,FALSE)</f>
        <v>Экономика и бухгалтерский учет (по отраслям)</v>
      </c>
      <c r="C20" s="8" t="s">
        <v>698</v>
      </c>
      <c r="D20" s="6" t="s">
        <v>722</v>
      </c>
      <c r="E20" s="9">
        <v>0</v>
      </c>
      <c r="F20" s="9">
        <v>0</v>
      </c>
      <c r="G20" s="9">
        <v>0</v>
      </c>
      <c r="H20" s="9">
        <v>0</v>
      </c>
      <c r="I20" s="9">
        <v>0</v>
      </c>
      <c r="J20" s="9">
        <v>0</v>
      </c>
      <c r="K20" s="34">
        <v>0</v>
      </c>
      <c r="L20" s="34">
        <v>0</v>
      </c>
      <c r="M20" s="34">
        <v>0</v>
      </c>
      <c r="N20" s="9">
        <v>0</v>
      </c>
    </row>
    <row r="21" spans="1:14" s="4" customFormat="1" ht="36.75" customHeight="1" x14ac:dyDescent="0.25">
      <c r="A21" s="28" t="s">
        <v>495</v>
      </c>
      <c r="B21" s="28" t="str">
        <f>VLOOKUP(A21,'Коды программ'!$A$2:$B$578,2,FALSE)</f>
        <v>Экономика и бухгалтерский учет (по отраслям)</v>
      </c>
      <c r="C21" s="8" t="s">
        <v>699</v>
      </c>
      <c r="D21" s="6" t="s">
        <v>723</v>
      </c>
      <c r="E21" s="9">
        <v>0</v>
      </c>
      <c r="F21" s="9">
        <v>0</v>
      </c>
      <c r="G21" s="9">
        <v>0</v>
      </c>
      <c r="H21" s="9">
        <v>0</v>
      </c>
      <c r="I21" s="9">
        <v>0</v>
      </c>
      <c r="J21" s="9">
        <v>0</v>
      </c>
      <c r="K21" s="34">
        <v>0</v>
      </c>
      <c r="L21" s="34">
        <v>0</v>
      </c>
      <c r="M21" s="34">
        <v>0</v>
      </c>
      <c r="N21" s="9">
        <v>0</v>
      </c>
    </row>
    <row r="22" spans="1:14" s="4" customFormat="1" ht="36.75" customHeight="1" x14ac:dyDescent="0.25">
      <c r="A22" s="28" t="s">
        <v>495</v>
      </c>
      <c r="B22" s="28" t="str">
        <f>VLOOKUP(A22,'Коды программ'!$A$2:$B$578,2,FALSE)</f>
        <v>Экономика и бухгалтерский учет (по отраслям)</v>
      </c>
      <c r="C22" s="8" t="s">
        <v>700</v>
      </c>
      <c r="D22" s="6" t="s">
        <v>15</v>
      </c>
      <c r="E22" s="9">
        <v>1</v>
      </c>
      <c r="F22" s="9">
        <v>0</v>
      </c>
      <c r="G22" s="9">
        <v>0</v>
      </c>
      <c r="H22" s="9">
        <v>0</v>
      </c>
      <c r="I22" s="9">
        <v>0</v>
      </c>
      <c r="J22" s="9">
        <v>0</v>
      </c>
      <c r="K22" s="34">
        <v>1</v>
      </c>
      <c r="L22" s="34">
        <v>0</v>
      </c>
      <c r="M22" s="34">
        <v>0</v>
      </c>
      <c r="N22" s="9">
        <v>0</v>
      </c>
    </row>
    <row r="23" spans="1:14" s="4" customFormat="1" ht="36.75" customHeight="1" x14ac:dyDescent="0.25">
      <c r="A23" s="28" t="s">
        <v>495</v>
      </c>
      <c r="B23" s="28" t="str">
        <f>VLOOKUP(A23,'Коды программ'!$A$2:$B$578,2,FALSE)</f>
        <v>Экономика и бухгалтерский учет (по отраслям)</v>
      </c>
      <c r="C23" s="8" t="s">
        <v>701</v>
      </c>
      <c r="D23" s="6" t="s">
        <v>18</v>
      </c>
      <c r="E23" s="9">
        <v>0</v>
      </c>
      <c r="F23" s="9">
        <v>0</v>
      </c>
      <c r="G23" s="9">
        <v>0</v>
      </c>
      <c r="H23" s="9">
        <v>0</v>
      </c>
      <c r="I23" s="9">
        <v>0</v>
      </c>
      <c r="J23" s="9">
        <v>0</v>
      </c>
      <c r="K23" s="34">
        <v>0</v>
      </c>
      <c r="L23" s="34">
        <v>0</v>
      </c>
      <c r="M23" s="34">
        <v>0</v>
      </c>
      <c r="N23" s="9">
        <v>0</v>
      </c>
    </row>
    <row r="24" spans="1:14" s="4" customFormat="1" ht="36.75" customHeight="1" x14ac:dyDescent="0.25">
      <c r="A24" s="28" t="s">
        <v>497</v>
      </c>
      <c r="B24" s="28" t="str">
        <f>VLOOKUP(A24,'Коды программ'!$A$2:$B$578,2,FALSE)</f>
        <v>Операционная деятельность в логистике</v>
      </c>
      <c r="C24" s="8" t="s">
        <v>702</v>
      </c>
      <c r="D24" s="17" t="s">
        <v>721</v>
      </c>
      <c r="E24" s="9">
        <v>15</v>
      </c>
      <c r="F24" s="9">
        <v>7</v>
      </c>
      <c r="G24" s="9">
        <v>5</v>
      </c>
      <c r="H24" s="9">
        <v>7</v>
      </c>
      <c r="I24" s="9">
        <v>0</v>
      </c>
      <c r="J24" s="9">
        <v>0</v>
      </c>
      <c r="K24" s="34">
        <v>2</v>
      </c>
      <c r="L24" s="34">
        <v>6</v>
      </c>
      <c r="M24" s="34">
        <v>0</v>
      </c>
      <c r="N24" s="9">
        <v>0</v>
      </c>
    </row>
    <row r="25" spans="1:14" s="4" customFormat="1" ht="36.75" customHeight="1" x14ac:dyDescent="0.25">
      <c r="A25" s="28" t="s">
        <v>497</v>
      </c>
      <c r="B25" s="28" t="str">
        <f>VLOOKUP(A25,'Коды программ'!$A$2:$B$578,2,FALSE)</f>
        <v>Операционная деятельность в логистике</v>
      </c>
      <c r="C25" s="8" t="s">
        <v>703</v>
      </c>
      <c r="D25" s="6" t="s">
        <v>722</v>
      </c>
      <c r="E25" s="9">
        <v>0</v>
      </c>
      <c r="F25" s="9">
        <v>0</v>
      </c>
      <c r="G25" s="9">
        <v>0</v>
      </c>
      <c r="H25" s="9">
        <v>0</v>
      </c>
      <c r="I25" s="9">
        <v>0</v>
      </c>
      <c r="J25" s="9">
        <v>0</v>
      </c>
      <c r="K25" s="34">
        <v>0</v>
      </c>
      <c r="L25" s="34">
        <v>0</v>
      </c>
      <c r="M25" s="34">
        <v>0</v>
      </c>
      <c r="N25" s="9">
        <v>0</v>
      </c>
    </row>
    <row r="26" spans="1:14" s="4" customFormat="1" ht="36.75" customHeight="1" x14ac:dyDescent="0.25">
      <c r="A26" s="28" t="s">
        <v>497</v>
      </c>
      <c r="B26" s="28" t="str">
        <f>VLOOKUP(A26,'Коды программ'!$A$2:$B$578,2,FALSE)</f>
        <v>Операционная деятельность в логистике</v>
      </c>
      <c r="C26" s="8" t="s">
        <v>704</v>
      </c>
      <c r="D26" s="6" t="s">
        <v>723</v>
      </c>
      <c r="E26" s="9">
        <v>0</v>
      </c>
      <c r="F26" s="9">
        <v>0</v>
      </c>
      <c r="G26" s="9">
        <v>0</v>
      </c>
      <c r="H26" s="9">
        <v>0</v>
      </c>
      <c r="I26" s="9">
        <v>0</v>
      </c>
      <c r="J26" s="9">
        <v>0</v>
      </c>
      <c r="K26" s="34">
        <v>0</v>
      </c>
      <c r="L26" s="34">
        <v>0</v>
      </c>
      <c r="M26" s="34">
        <v>0</v>
      </c>
      <c r="N26" s="9">
        <v>0</v>
      </c>
    </row>
    <row r="27" spans="1:14" s="4" customFormat="1" ht="36.75" customHeight="1" x14ac:dyDescent="0.25">
      <c r="A27" s="28" t="s">
        <v>497</v>
      </c>
      <c r="B27" s="28" t="str">
        <f>VLOOKUP(A27,'Коды программ'!$A$2:$B$578,2,FALSE)</f>
        <v>Операционная деятельность в логистике</v>
      </c>
      <c r="C27" s="8" t="s">
        <v>705</v>
      </c>
      <c r="D27" s="6" t="s">
        <v>15</v>
      </c>
      <c r="E27" s="9">
        <v>0</v>
      </c>
      <c r="F27" s="9">
        <v>0</v>
      </c>
      <c r="G27" s="9">
        <v>0</v>
      </c>
      <c r="H27" s="9">
        <v>0</v>
      </c>
      <c r="I27" s="9">
        <v>0</v>
      </c>
      <c r="J27" s="9">
        <v>0</v>
      </c>
      <c r="K27" s="34">
        <v>0</v>
      </c>
      <c r="L27" s="34">
        <v>0</v>
      </c>
      <c r="M27" s="34">
        <v>0</v>
      </c>
      <c r="N27" s="9">
        <v>0</v>
      </c>
    </row>
    <row r="28" spans="1:14" s="4" customFormat="1" ht="36.75" customHeight="1" x14ac:dyDescent="0.25">
      <c r="A28" s="28" t="s">
        <v>497</v>
      </c>
      <c r="B28" s="28" t="str">
        <f>VLOOKUP(A28,'Коды программ'!$A$2:$B$578,2,FALSE)</f>
        <v>Операционная деятельность в логистике</v>
      </c>
      <c r="C28" s="8" t="s">
        <v>706</v>
      </c>
      <c r="D28" s="6" t="s">
        <v>18</v>
      </c>
      <c r="E28" s="9">
        <v>0</v>
      </c>
      <c r="F28" s="9">
        <v>0</v>
      </c>
      <c r="G28" s="9">
        <v>0</v>
      </c>
      <c r="H28" s="9">
        <v>0</v>
      </c>
      <c r="I28" s="9">
        <v>0</v>
      </c>
      <c r="J28" s="9">
        <v>0</v>
      </c>
      <c r="K28" s="34">
        <v>0</v>
      </c>
      <c r="L28" s="34">
        <v>0</v>
      </c>
      <c r="M28" s="34">
        <v>0</v>
      </c>
      <c r="N28" s="9">
        <v>0</v>
      </c>
    </row>
    <row r="29" spans="1:14" s="4" customFormat="1" ht="36.75" customHeight="1" x14ac:dyDescent="0.25">
      <c r="A29" s="28" t="s">
        <v>498</v>
      </c>
      <c r="B29" s="28" t="str">
        <f>VLOOKUP(A29,'Коды программ'!$A$2:$B$578,2,FALSE)</f>
        <v>Коммерция (по отраслям)</v>
      </c>
      <c r="C29" s="8" t="s">
        <v>707</v>
      </c>
      <c r="D29" s="17" t="s">
        <v>721</v>
      </c>
      <c r="E29" s="9">
        <v>17</v>
      </c>
      <c r="F29" s="9">
        <v>9</v>
      </c>
      <c r="G29" s="9">
        <v>9</v>
      </c>
      <c r="H29" s="9">
        <v>9</v>
      </c>
      <c r="I29" s="9">
        <v>0</v>
      </c>
      <c r="J29" s="9">
        <v>0</v>
      </c>
      <c r="K29" s="34">
        <v>1</v>
      </c>
      <c r="L29" s="34">
        <v>7</v>
      </c>
      <c r="M29" s="34">
        <v>0</v>
      </c>
      <c r="N29" s="9">
        <v>0</v>
      </c>
    </row>
    <row r="30" spans="1:14" s="4" customFormat="1" ht="36.75" customHeight="1" x14ac:dyDescent="0.25">
      <c r="A30" s="28" t="s">
        <v>498</v>
      </c>
      <c r="B30" s="28" t="str">
        <f>VLOOKUP(A30,'Коды программ'!$A$2:$B$578,2,FALSE)</f>
        <v>Коммерция (по отраслям)</v>
      </c>
      <c r="C30" s="8" t="s">
        <v>708</v>
      </c>
      <c r="D30" s="6" t="s">
        <v>722</v>
      </c>
      <c r="E30" s="9">
        <v>0</v>
      </c>
      <c r="F30" s="9">
        <v>0</v>
      </c>
      <c r="G30" s="9">
        <v>0</v>
      </c>
      <c r="H30" s="9">
        <v>0</v>
      </c>
      <c r="I30" s="9">
        <v>0</v>
      </c>
      <c r="J30" s="9">
        <v>0</v>
      </c>
      <c r="K30" s="34">
        <v>0</v>
      </c>
      <c r="L30" s="34">
        <v>0</v>
      </c>
      <c r="M30" s="34">
        <v>0</v>
      </c>
      <c r="N30" s="9">
        <v>0</v>
      </c>
    </row>
    <row r="31" spans="1:14" s="4" customFormat="1" ht="36.75" customHeight="1" x14ac:dyDescent="0.25">
      <c r="A31" s="28" t="s">
        <v>498</v>
      </c>
      <c r="B31" s="28" t="str">
        <f>VLOOKUP(A31,'Коды программ'!$A$2:$B$578,2,FALSE)</f>
        <v>Коммерция (по отраслям)</v>
      </c>
      <c r="C31" s="8" t="s">
        <v>709</v>
      </c>
      <c r="D31" s="6" t="s">
        <v>723</v>
      </c>
      <c r="E31" s="9">
        <v>0</v>
      </c>
      <c r="F31" s="9">
        <v>0</v>
      </c>
      <c r="G31" s="9">
        <v>0</v>
      </c>
      <c r="H31" s="9">
        <v>0</v>
      </c>
      <c r="I31" s="9">
        <v>0</v>
      </c>
      <c r="J31" s="9">
        <v>0</v>
      </c>
      <c r="K31" s="34">
        <v>0</v>
      </c>
      <c r="L31" s="34">
        <v>0</v>
      </c>
      <c r="M31" s="34">
        <v>0</v>
      </c>
      <c r="N31" s="9">
        <v>0</v>
      </c>
    </row>
    <row r="32" spans="1:14" s="4" customFormat="1" ht="36.75" customHeight="1" x14ac:dyDescent="0.25">
      <c r="A32" s="28" t="s">
        <v>498</v>
      </c>
      <c r="B32" s="28" t="str">
        <f>VLOOKUP(A32,'Коды программ'!$A$2:$B$578,2,FALSE)</f>
        <v>Коммерция (по отраслям)</v>
      </c>
      <c r="C32" s="8" t="s">
        <v>710</v>
      </c>
      <c r="D32" s="6" t="s">
        <v>15</v>
      </c>
      <c r="E32" s="9">
        <v>0</v>
      </c>
      <c r="F32" s="9">
        <v>0</v>
      </c>
      <c r="G32" s="9">
        <v>0</v>
      </c>
      <c r="H32" s="9">
        <v>0</v>
      </c>
      <c r="I32" s="9">
        <v>0</v>
      </c>
      <c r="J32" s="9">
        <v>0</v>
      </c>
      <c r="K32" s="34">
        <v>0</v>
      </c>
      <c r="L32" s="34">
        <v>0</v>
      </c>
      <c r="M32" s="34">
        <v>0</v>
      </c>
      <c r="N32" s="9">
        <v>0</v>
      </c>
    </row>
    <row r="33" spans="1:14" s="4" customFormat="1" ht="36.75" customHeight="1" x14ac:dyDescent="0.25">
      <c r="A33" s="28" t="s">
        <v>498</v>
      </c>
      <c r="B33" s="28" t="str">
        <f>VLOOKUP(A33,'Коды программ'!$A$2:$B$578,2,FALSE)</f>
        <v>Коммерция (по отраслям)</v>
      </c>
      <c r="C33" s="8" t="s">
        <v>711</v>
      </c>
      <c r="D33" s="6" t="s">
        <v>18</v>
      </c>
      <c r="E33" s="9">
        <v>0</v>
      </c>
      <c r="F33" s="9">
        <v>0</v>
      </c>
      <c r="G33" s="9">
        <v>0</v>
      </c>
      <c r="H33" s="9">
        <v>0</v>
      </c>
      <c r="I33" s="9">
        <v>0</v>
      </c>
      <c r="J33" s="9">
        <v>0</v>
      </c>
      <c r="K33" s="34">
        <v>0</v>
      </c>
      <c r="L33" s="34">
        <v>0</v>
      </c>
      <c r="M33" s="34">
        <v>0</v>
      </c>
      <c r="N33" s="9">
        <v>0</v>
      </c>
    </row>
    <row r="34" spans="1:14" s="4" customFormat="1" ht="36.75" customHeight="1" x14ac:dyDescent="0.25">
      <c r="A34" s="28" t="s">
        <v>499</v>
      </c>
      <c r="B34" s="28" t="str">
        <f>VLOOKUP(A34,'Коды программ'!$A$2:$B$578,2,FALSE)</f>
        <v>Товароведение и экспертиза качества потребительских товаров</v>
      </c>
      <c r="C34" s="8" t="s">
        <v>712</v>
      </c>
      <c r="D34" s="17" t="s">
        <v>721</v>
      </c>
      <c r="E34" s="9">
        <v>13</v>
      </c>
      <c r="F34" s="9">
        <v>9</v>
      </c>
      <c r="G34" s="9">
        <v>9</v>
      </c>
      <c r="H34" s="9">
        <v>9</v>
      </c>
      <c r="I34" s="9">
        <v>0</v>
      </c>
      <c r="J34" s="9">
        <v>0</v>
      </c>
      <c r="K34" s="34">
        <v>0</v>
      </c>
      <c r="L34" s="34">
        <v>2</v>
      </c>
      <c r="M34" s="34">
        <v>0</v>
      </c>
      <c r="N34" s="9">
        <v>2</v>
      </c>
    </row>
    <row r="35" spans="1:14" s="4" customFormat="1" ht="36.75" customHeight="1" x14ac:dyDescent="0.25">
      <c r="A35" s="28" t="s">
        <v>499</v>
      </c>
      <c r="B35" s="28" t="str">
        <f>VLOOKUP(A35,'Коды программ'!$A$2:$B$578,2,FALSE)</f>
        <v>Товароведение и экспертиза качества потребительских товаров</v>
      </c>
      <c r="C35" s="8" t="s">
        <v>713</v>
      </c>
      <c r="D35" s="6" t="s">
        <v>722</v>
      </c>
      <c r="E35" s="9">
        <v>0</v>
      </c>
      <c r="F35" s="9">
        <v>0</v>
      </c>
      <c r="G35" s="9">
        <v>0</v>
      </c>
      <c r="H35" s="9">
        <v>0</v>
      </c>
      <c r="I35" s="9">
        <v>0</v>
      </c>
      <c r="J35" s="9">
        <v>0</v>
      </c>
      <c r="K35" s="34">
        <v>0</v>
      </c>
      <c r="L35" s="34">
        <v>0</v>
      </c>
      <c r="M35" s="34">
        <v>0</v>
      </c>
      <c r="N35" s="9">
        <v>0</v>
      </c>
    </row>
    <row r="36" spans="1:14" s="4" customFormat="1" ht="36.75" customHeight="1" x14ac:dyDescent="0.25">
      <c r="A36" s="28" t="s">
        <v>499</v>
      </c>
      <c r="B36" s="28" t="str">
        <f>VLOOKUP(A36,'Коды программ'!$A$2:$B$578,2,FALSE)</f>
        <v>Товароведение и экспертиза качества потребительских товаров</v>
      </c>
      <c r="C36" s="8" t="s">
        <v>714</v>
      </c>
      <c r="D36" s="6" t="s">
        <v>723</v>
      </c>
      <c r="E36" s="9">
        <v>0</v>
      </c>
      <c r="F36" s="9">
        <v>0</v>
      </c>
      <c r="G36" s="9">
        <v>0</v>
      </c>
      <c r="H36" s="9">
        <v>0</v>
      </c>
      <c r="I36" s="9">
        <v>0</v>
      </c>
      <c r="J36" s="9">
        <v>0</v>
      </c>
      <c r="K36" s="34">
        <v>0</v>
      </c>
      <c r="L36" s="34">
        <v>0</v>
      </c>
      <c r="M36" s="34">
        <v>0</v>
      </c>
      <c r="N36" s="9">
        <v>0</v>
      </c>
    </row>
    <row r="37" spans="1:14" s="4" customFormat="1" ht="36.75" customHeight="1" x14ac:dyDescent="0.25">
      <c r="A37" s="28" t="s">
        <v>499</v>
      </c>
      <c r="B37" s="28" t="str">
        <f>VLOOKUP(A37,'Коды программ'!$A$2:$B$578,2,FALSE)</f>
        <v>Товароведение и экспертиза качества потребительских товаров</v>
      </c>
      <c r="C37" s="8" t="s">
        <v>715</v>
      </c>
      <c r="D37" s="6" t="s">
        <v>15</v>
      </c>
      <c r="E37" s="9">
        <v>0</v>
      </c>
      <c r="F37" s="9">
        <v>0</v>
      </c>
      <c r="G37" s="9">
        <v>0</v>
      </c>
      <c r="H37" s="9">
        <v>0</v>
      </c>
      <c r="I37" s="9">
        <v>0</v>
      </c>
      <c r="J37" s="9">
        <v>0</v>
      </c>
      <c r="K37" s="34">
        <v>0</v>
      </c>
      <c r="L37" s="34">
        <v>0</v>
      </c>
      <c r="M37" s="34">
        <v>0</v>
      </c>
      <c r="N37" s="9">
        <v>0</v>
      </c>
    </row>
    <row r="38" spans="1:14" s="4" customFormat="1" ht="36.75" customHeight="1" x14ac:dyDescent="0.25">
      <c r="A38" s="28" t="s">
        <v>499</v>
      </c>
      <c r="B38" s="28" t="str">
        <f>VLOOKUP(A38,'Коды программ'!$A$2:$B$578,2,FALSE)</f>
        <v>Товароведение и экспертиза качества потребительских товаров</v>
      </c>
      <c r="C38" s="8" t="s">
        <v>716</v>
      </c>
      <c r="D38" s="6" t="s">
        <v>18</v>
      </c>
      <c r="E38" s="9">
        <v>0</v>
      </c>
      <c r="F38" s="9">
        <v>0</v>
      </c>
      <c r="G38" s="9">
        <v>0</v>
      </c>
      <c r="H38" s="9">
        <v>0</v>
      </c>
      <c r="I38" s="9">
        <v>0</v>
      </c>
      <c r="J38" s="9">
        <v>0</v>
      </c>
      <c r="K38" s="34">
        <v>0</v>
      </c>
      <c r="L38" s="34">
        <v>0</v>
      </c>
      <c r="M38" s="34">
        <v>0</v>
      </c>
      <c r="N38" s="9">
        <v>0</v>
      </c>
    </row>
    <row r="39" spans="1:14" s="4" customFormat="1" ht="36.75" customHeight="1" x14ac:dyDescent="0.25">
      <c r="A39" s="28" t="s">
        <v>505</v>
      </c>
      <c r="B39" s="28" t="str">
        <f>VLOOKUP(A39,'Коды программ'!$A$2:$B$578,2,FALSE)</f>
        <v>Право и организация социального обеспечения</v>
      </c>
      <c r="C39" s="8" t="s">
        <v>717</v>
      </c>
      <c r="D39" s="17" t="s">
        <v>721</v>
      </c>
      <c r="E39" s="9">
        <v>72</v>
      </c>
      <c r="F39" s="9">
        <v>32</v>
      </c>
      <c r="G39" s="9">
        <v>32</v>
      </c>
      <c r="H39" s="9">
        <v>32</v>
      </c>
      <c r="I39" s="9">
        <v>0</v>
      </c>
      <c r="J39" s="9">
        <v>0</v>
      </c>
      <c r="K39" s="34">
        <v>12</v>
      </c>
      <c r="L39" s="34">
        <v>28</v>
      </c>
      <c r="M39" s="34">
        <v>0</v>
      </c>
      <c r="N39" s="9">
        <v>0</v>
      </c>
    </row>
    <row r="40" spans="1:14" s="4" customFormat="1" ht="36.75" customHeight="1" x14ac:dyDescent="0.25">
      <c r="A40" s="28" t="s">
        <v>505</v>
      </c>
      <c r="B40" s="28" t="str">
        <f>VLOOKUP(A40,'Коды программ'!$A$2:$B$578,2,FALSE)</f>
        <v>Право и организация социального обеспечения</v>
      </c>
      <c r="C40" s="8" t="s">
        <v>718</v>
      </c>
      <c r="D40" s="6" t="s">
        <v>722</v>
      </c>
      <c r="E40" s="9">
        <v>0</v>
      </c>
      <c r="F40" s="9">
        <v>0</v>
      </c>
      <c r="G40" s="9">
        <v>0</v>
      </c>
      <c r="H40" s="9">
        <v>0</v>
      </c>
      <c r="I40" s="9">
        <v>0</v>
      </c>
      <c r="J40" s="9">
        <v>0</v>
      </c>
      <c r="K40" s="34">
        <v>0</v>
      </c>
      <c r="L40" s="34">
        <v>0</v>
      </c>
      <c r="M40" s="34">
        <v>0</v>
      </c>
      <c r="N40" s="9">
        <v>0</v>
      </c>
    </row>
    <row r="41" spans="1:14" s="4" customFormat="1" ht="36.75" customHeight="1" x14ac:dyDescent="0.25">
      <c r="A41" s="28" t="s">
        <v>505</v>
      </c>
      <c r="B41" s="28" t="str">
        <f>VLOOKUP(A41,'Коды программ'!$A$2:$B$578,2,FALSE)</f>
        <v>Право и организация социального обеспечения</v>
      </c>
      <c r="C41" s="8" t="s">
        <v>719</v>
      </c>
      <c r="D41" s="6" t="s">
        <v>723</v>
      </c>
      <c r="E41" s="9">
        <v>0</v>
      </c>
      <c r="F41" s="9">
        <v>0</v>
      </c>
      <c r="G41" s="9">
        <v>0</v>
      </c>
      <c r="H41" s="9">
        <v>0</v>
      </c>
      <c r="I41" s="9">
        <v>0</v>
      </c>
      <c r="J41" s="9">
        <v>0</v>
      </c>
      <c r="K41" s="34">
        <v>0</v>
      </c>
      <c r="L41" s="34">
        <v>0</v>
      </c>
      <c r="M41" s="34">
        <v>0</v>
      </c>
      <c r="N41" s="9">
        <v>0</v>
      </c>
    </row>
    <row r="42" spans="1:14" s="4" customFormat="1" ht="36.75" customHeight="1" x14ac:dyDescent="0.25">
      <c r="A42" s="28" t="s">
        <v>505</v>
      </c>
      <c r="B42" s="28" t="str">
        <f>VLOOKUP(A42,'Коды программ'!$A$2:$B$578,2,FALSE)</f>
        <v>Право и организация социального обеспечения</v>
      </c>
      <c r="C42" s="8" t="s">
        <v>1329</v>
      </c>
      <c r="D42" s="6" t="s">
        <v>15</v>
      </c>
      <c r="E42" s="9">
        <v>0</v>
      </c>
      <c r="F42" s="9">
        <v>0</v>
      </c>
      <c r="G42" s="9">
        <v>0</v>
      </c>
      <c r="H42" s="9">
        <v>0</v>
      </c>
      <c r="I42" s="9">
        <v>0</v>
      </c>
      <c r="J42" s="9">
        <v>0</v>
      </c>
      <c r="K42" s="34">
        <v>0</v>
      </c>
      <c r="L42" s="34">
        <v>0</v>
      </c>
      <c r="M42" s="34">
        <v>0</v>
      </c>
      <c r="N42" s="9">
        <v>0</v>
      </c>
    </row>
    <row r="43" spans="1:14" s="4" customFormat="1" ht="36.75" customHeight="1" x14ac:dyDescent="0.25">
      <c r="A43" s="28" t="s">
        <v>505</v>
      </c>
      <c r="B43" s="28" t="str">
        <f>VLOOKUP(A43,'Коды программ'!$A$2:$B$578,2,FALSE)</f>
        <v>Право и организация социального обеспечения</v>
      </c>
      <c r="C43" s="8" t="s">
        <v>1345</v>
      </c>
      <c r="D43" s="6" t="s">
        <v>18</v>
      </c>
      <c r="E43" s="9">
        <v>0</v>
      </c>
      <c r="F43" s="9">
        <v>0</v>
      </c>
      <c r="G43" s="9">
        <v>0</v>
      </c>
      <c r="H43" s="9">
        <v>0</v>
      </c>
      <c r="I43" s="9">
        <v>0</v>
      </c>
      <c r="J43" s="9">
        <v>0</v>
      </c>
      <c r="K43" s="34">
        <v>0</v>
      </c>
      <c r="L43" s="34">
        <v>0</v>
      </c>
      <c r="M43" s="34">
        <v>0</v>
      </c>
      <c r="N43" s="9">
        <v>0</v>
      </c>
    </row>
    <row r="44" spans="1:14" s="4" customFormat="1" ht="54" customHeight="1" x14ac:dyDescent="0.25">
      <c r="A44" s="28" t="s">
        <v>520</v>
      </c>
      <c r="B44" s="28" t="str">
        <f>VLOOKUP(A44,'Коды программ'!$A$2:$B$578,2,FALSE)</f>
        <v>Организация обслуживания в общественном питании</v>
      </c>
      <c r="C44" s="8" t="s">
        <v>1346</v>
      </c>
      <c r="D44" s="17" t="s">
        <v>721</v>
      </c>
      <c r="E44" s="9">
        <v>8</v>
      </c>
      <c r="F44" s="9">
        <v>7</v>
      </c>
      <c r="G44" s="9">
        <v>7</v>
      </c>
      <c r="H44" s="9">
        <v>7</v>
      </c>
      <c r="I44" s="9">
        <v>0</v>
      </c>
      <c r="J44" s="9">
        <v>0</v>
      </c>
      <c r="K44" s="34">
        <v>0</v>
      </c>
      <c r="L44" s="34">
        <v>1</v>
      </c>
      <c r="M44" s="34">
        <v>0</v>
      </c>
      <c r="N44" s="9">
        <v>0</v>
      </c>
    </row>
    <row r="45" spans="1:14" s="4" customFormat="1" ht="36.75" customHeight="1" x14ac:dyDescent="0.25">
      <c r="A45" s="28" t="s">
        <v>520</v>
      </c>
      <c r="B45" s="28" t="str">
        <f>VLOOKUP(A45,'Коды программ'!$A$2:$B$578,2,FALSE)</f>
        <v>Организация обслуживания в общественном питании</v>
      </c>
      <c r="C45" s="8" t="s">
        <v>1347</v>
      </c>
      <c r="D45" s="6" t="s">
        <v>722</v>
      </c>
      <c r="E45" s="9">
        <v>0</v>
      </c>
      <c r="F45" s="9">
        <v>0</v>
      </c>
      <c r="G45" s="9">
        <v>0</v>
      </c>
      <c r="H45" s="9">
        <v>0</v>
      </c>
      <c r="I45" s="9">
        <v>0</v>
      </c>
      <c r="J45" s="9">
        <v>0</v>
      </c>
      <c r="K45" s="34">
        <v>0</v>
      </c>
      <c r="L45" s="34">
        <v>0</v>
      </c>
      <c r="M45" s="34">
        <v>0</v>
      </c>
      <c r="N45" s="9">
        <v>0</v>
      </c>
    </row>
    <row r="46" spans="1:14" s="4" customFormat="1" ht="36.75" customHeight="1" x14ac:dyDescent="0.25">
      <c r="A46" s="28" t="s">
        <v>520</v>
      </c>
      <c r="B46" s="28" t="str">
        <f>VLOOKUP(A46,'Коды программ'!$A$2:$B$578,2,FALSE)</f>
        <v>Организация обслуживания в общественном питании</v>
      </c>
      <c r="C46" s="8" t="s">
        <v>1348</v>
      </c>
      <c r="D46" s="6" t="s">
        <v>723</v>
      </c>
      <c r="E46" s="9">
        <v>0</v>
      </c>
      <c r="F46" s="9">
        <v>0</v>
      </c>
      <c r="G46" s="9">
        <v>0</v>
      </c>
      <c r="H46" s="9">
        <v>0</v>
      </c>
      <c r="I46" s="9">
        <v>0</v>
      </c>
      <c r="J46" s="9">
        <v>0</v>
      </c>
      <c r="K46" s="34">
        <v>0</v>
      </c>
      <c r="L46" s="34">
        <v>0</v>
      </c>
      <c r="M46" s="34">
        <v>0</v>
      </c>
      <c r="N46" s="9">
        <v>0</v>
      </c>
    </row>
    <row r="47" spans="1:14" s="4" customFormat="1" ht="36.75" customHeight="1" x14ac:dyDescent="0.25">
      <c r="A47" s="28" t="s">
        <v>520</v>
      </c>
      <c r="B47" s="28" t="str">
        <f>VLOOKUP(A47,'Коды программ'!$A$2:$B$578,2,FALSE)</f>
        <v>Организация обслуживания в общественном питании</v>
      </c>
      <c r="C47" s="8" t="s">
        <v>1349</v>
      </c>
      <c r="D47" s="6" t="s">
        <v>15</v>
      </c>
      <c r="E47" s="9">
        <v>0</v>
      </c>
      <c r="F47" s="9">
        <v>0</v>
      </c>
      <c r="G47" s="9">
        <v>0</v>
      </c>
      <c r="H47" s="9">
        <v>0</v>
      </c>
      <c r="I47" s="9">
        <v>0</v>
      </c>
      <c r="J47" s="9">
        <v>0</v>
      </c>
      <c r="K47" s="34">
        <v>0</v>
      </c>
      <c r="L47" s="34">
        <v>0</v>
      </c>
      <c r="M47" s="34">
        <v>0</v>
      </c>
      <c r="N47" s="9">
        <v>0</v>
      </c>
    </row>
    <row r="48" spans="1:14" s="4" customFormat="1" ht="36.75" customHeight="1" x14ac:dyDescent="0.25">
      <c r="A48" s="28" t="s">
        <v>520</v>
      </c>
      <c r="B48" s="28" t="str">
        <f>VLOOKUP(A48,'Коды программ'!$A$2:$B$578,2,FALSE)</f>
        <v>Организация обслуживания в общественном питании</v>
      </c>
      <c r="C48" s="8" t="s">
        <v>1350</v>
      </c>
      <c r="D48" s="6" t="s">
        <v>18</v>
      </c>
      <c r="E48" s="9">
        <v>0</v>
      </c>
      <c r="F48" s="9">
        <v>0</v>
      </c>
      <c r="G48" s="9">
        <v>0</v>
      </c>
      <c r="H48" s="9">
        <v>0</v>
      </c>
      <c r="I48" s="9">
        <v>0</v>
      </c>
      <c r="J48" s="9">
        <v>0</v>
      </c>
      <c r="K48" s="34">
        <v>0</v>
      </c>
      <c r="L48" s="34">
        <v>0</v>
      </c>
      <c r="M48" s="34">
        <v>0</v>
      </c>
      <c r="N48" s="9">
        <v>0</v>
      </c>
    </row>
    <row r="49" spans="1:14" s="4" customFormat="1" ht="36.75" customHeight="1" x14ac:dyDescent="0.25">
      <c r="A49" s="28" t="s">
        <v>530</v>
      </c>
      <c r="B49" s="28" t="str">
        <f>VLOOKUP(A49,'Коды программ'!$A$2:$B$578,2,FALSE)</f>
        <v>Гостиничный сервис</v>
      </c>
      <c r="C49" s="8" t="s">
        <v>1351</v>
      </c>
      <c r="D49" s="17" t="s">
        <v>721</v>
      </c>
      <c r="E49" s="9">
        <v>28</v>
      </c>
      <c r="F49" s="9">
        <v>20</v>
      </c>
      <c r="G49" s="9">
        <v>20</v>
      </c>
      <c r="H49" s="9">
        <v>20</v>
      </c>
      <c r="I49" s="9">
        <v>0</v>
      </c>
      <c r="J49" s="9">
        <v>0</v>
      </c>
      <c r="K49" s="34">
        <v>1</v>
      </c>
      <c r="L49" s="34">
        <v>5</v>
      </c>
      <c r="M49" s="34">
        <v>2</v>
      </c>
      <c r="N49" s="9">
        <v>0</v>
      </c>
    </row>
    <row r="50" spans="1:14" s="4" customFormat="1" ht="36.75" customHeight="1" x14ac:dyDescent="0.25">
      <c r="A50" s="28" t="s">
        <v>530</v>
      </c>
      <c r="B50" s="28" t="str">
        <f>VLOOKUP(A50,'Коды программ'!$A$2:$B$578,2,FALSE)</f>
        <v>Гостиничный сервис</v>
      </c>
      <c r="C50" s="8" t="s">
        <v>1352</v>
      </c>
      <c r="D50" s="6" t="s">
        <v>722</v>
      </c>
      <c r="E50" s="9">
        <v>0</v>
      </c>
      <c r="F50" s="9">
        <v>0</v>
      </c>
      <c r="G50" s="9">
        <v>0</v>
      </c>
      <c r="H50" s="9">
        <v>0</v>
      </c>
      <c r="I50" s="9">
        <v>0</v>
      </c>
      <c r="J50" s="9">
        <v>0</v>
      </c>
      <c r="K50" s="34">
        <v>0</v>
      </c>
      <c r="L50" s="34">
        <v>0</v>
      </c>
      <c r="M50" s="34">
        <v>0</v>
      </c>
      <c r="N50" s="9">
        <v>0</v>
      </c>
    </row>
    <row r="51" spans="1:14" s="4" customFormat="1" ht="36.75" customHeight="1" x14ac:dyDescent="0.25">
      <c r="A51" s="28" t="s">
        <v>530</v>
      </c>
      <c r="B51" s="28" t="str">
        <f>VLOOKUP(A51,'Коды программ'!$A$2:$B$578,2,FALSE)</f>
        <v>Гостиничный сервис</v>
      </c>
      <c r="C51" s="8" t="s">
        <v>1353</v>
      </c>
      <c r="D51" s="6" t="s">
        <v>723</v>
      </c>
      <c r="E51" s="9">
        <v>0</v>
      </c>
      <c r="F51" s="9">
        <v>0</v>
      </c>
      <c r="G51" s="9">
        <v>0</v>
      </c>
      <c r="H51" s="9">
        <v>0</v>
      </c>
      <c r="I51" s="9">
        <v>0</v>
      </c>
      <c r="J51" s="9">
        <v>0</v>
      </c>
      <c r="K51" s="34">
        <v>0</v>
      </c>
      <c r="L51" s="34">
        <v>0</v>
      </c>
      <c r="M51" s="34">
        <v>0</v>
      </c>
      <c r="N51" s="9">
        <v>0</v>
      </c>
    </row>
    <row r="52" spans="1:14" s="4" customFormat="1" ht="36.75" customHeight="1" x14ac:dyDescent="0.25">
      <c r="A52" s="28" t="s">
        <v>530</v>
      </c>
      <c r="B52" s="28" t="str">
        <f>VLOOKUP(A52,'Коды программ'!$A$2:$B$578,2,FALSE)</f>
        <v>Гостиничный сервис</v>
      </c>
      <c r="C52" s="8" t="s">
        <v>1354</v>
      </c>
      <c r="D52" s="6" t="s">
        <v>15</v>
      </c>
      <c r="E52" s="9">
        <v>0</v>
      </c>
      <c r="F52" s="9">
        <v>0</v>
      </c>
      <c r="G52" s="9">
        <v>0</v>
      </c>
      <c r="H52" s="9">
        <v>0</v>
      </c>
      <c r="I52" s="9">
        <v>0</v>
      </c>
      <c r="J52" s="9">
        <v>0</v>
      </c>
      <c r="K52" s="34">
        <v>0</v>
      </c>
      <c r="L52" s="34">
        <v>0</v>
      </c>
      <c r="M52" s="34">
        <v>0</v>
      </c>
      <c r="N52" s="9">
        <v>0</v>
      </c>
    </row>
    <row r="53" spans="1:14" s="4" customFormat="1" ht="36.75" customHeight="1" x14ac:dyDescent="0.25">
      <c r="A53" s="28" t="s">
        <v>530</v>
      </c>
      <c r="B53" s="28" t="str">
        <f>VLOOKUP(A53,'Коды программ'!$A$2:$B$578,2,FALSE)</f>
        <v>Гостиничный сервис</v>
      </c>
      <c r="C53" s="8" t="s">
        <v>1355</v>
      </c>
      <c r="D53" s="6" t="s">
        <v>18</v>
      </c>
      <c r="E53" s="9">
        <v>0</v>
      </c>
      <c r="F53" s="9">
        <v>0</v>
      </c>
      <c r="G53" s="9">
        <v>0</v>
      </c>
      <c r="H53" s="9">
        <v>0</v>
      </c>
      <c r="I53" s="9">
        <v>0</v>
      </c>
      <c r="J53" s="9">
        <v>0</v>
      </c>
      <c r="K53" s="34">
        <v>0</v>
      </c>
      <c r="L53" s="34">
        <v>0</v>
      </c>
      <c r="M53" s="34">
        <v>0</v>
      </c>
      <c r="N53" s="9">
        <v>0</v>
      </c>
    </row>
    <row r="54" spans="1:14" ht="64.5" customHeight="1" x14ac:dyDescent="0.3">
      <c r="A54" s="52"/>
      <c r="B54" s="52"/>
      <c r="C54" s="52"/>
      <c r="D54" s="52"/>
      <c r="E54" s="20"/>
      <c r="F54" s="20"/>
      <c r="G54" s="20"/>
      <c r="H54" s="20"/>
      <c r="I54" s="20"/>
      <c r="J54" s="20"/>
      <c r="K54" s="35"/>
      <c r="L54" s="35"/>
      <c r="M54" s="35"/>
      <c r="N54" s="20"/>
    </row>
  </sheetData>
  <mergeCells count="10">
    <mergeCell ref="A54:D54"/>
    <mergeCell ref="F6:K6"/>
    <mergeCell ref="B5:B7"/>
    <mergeCell ref="F5:N5"/>
    <mergeCell ref="A3:N3"/>
    <mergeCell ref="D5:D7"/>
    <mergeCell ref="C5:C7"/>
    <mergeCell ref="E5:E7"/>
    <mergeCell ref="A5:A7"/>
    <mergeCell ref="L6:N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'Коды программ'!$A$2:$A$578</xm:f>
          </x14:formula1>
          <xm:sqref>A9:A53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zoomScale="65" zoomScaleNormal="65" workbookViewId="0">
      <selection activeCell="G64" sqref="G64"/>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30" customWidth="1"/>
    <col min="16" max="16" width="33" style="30"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21" t="s">
        <v>1338</v>
      </c>
    </row>
    <row r="2" spans="1:35" ht="20.25" x14ac:dyDescent="0.3">
      <c r="A2" s="11"/>
    </row>
    <row r="3" spans="1:35" ht="147.75" customHeight="1" x14ac:dyDescent="0.3">
      <c r="A3" s="36" t="s">
        <v>1339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5" spans="1:35" s="3" customFormat="1" ht="42.75" customHeight="1" x14ac:dyDescent="0.25">
      <c r="A5" s="38" t="s">
        <v>1323</v>
      </c>
      <c r="B5" s="38" t="s">
        <v>1324</v>
      </c>
      <c r="C5" s="38" t="s">
        <v>1344</v>
      </c>
      <c r="D5" s="38" t="s">
        <v>1327</v>
      </c>
      <c r="E5" s="38" t="s">
        <v>1325</v>
      </c>
      <c r="F5" s="38" t="s">
        <v>8</v>
      </c>
      <c r="G5" s="38" t="s">
        <v>1326</v>
      </c>
      <c r="H5" s="40" t="s">
        <v>1343</v>
      </c>
      <c r="I5" s="42" t="s">
        <v>1342</v>
      </c>
      <c r="J5" s="43"/>
      <c r="K5" s="43"/>
      <c r="L5" s="43"/>
      <c r="M5" s="43"/>
      <c r="N5" s="43"/>
      <c r="O5" s="43"/>
      <c r="P5" s="43"/>
      <c r="Q5" s="43"/>
      <c r="R5" s="43"/>
      <c r="S5" s="43"/>
      <c r="T5" s="43"/>
      <c r="U5" s="43"/>
      <c r="V5" s="43"/>
      <c r="W5" s="43"/>
      <c r="X5" s="43"/>
      <c r="Y5" s="43"/>
      <c r="Z5" s="43"/>
      <c r="AA5" s="43"/>
      <c r="AB5" s="43"/>
      <c r="AC5" s="43"/>
      <c r="AD5" s="43"/>
      <c r="AE5" s="43"/>
      <c r="AF5" s="43"/>
      <c r="AG5" s="54"/>
      <c r="AH5" s="55" t="s">
        <v>1337</v>
      </c>
      <c r="AI5" s="51" t="s">
        <v>1328</v>
      </c>
    </row>
    <row r="6" spans="1:35" s="3" customFormat="1" ht="51.75" customHeight="1" x14ac:dyDescent="0.25">
      <c r="A6" s="39"/>
      <c r="B6" s="39"/>
      <c r="C6" s="39"/>
      <c r="D6" s="39"/>
      <c r="E6" s="39"/>
      <c r="F6" s="39"/>
      <c r="G6" s="39"/>
      <c r="H6" s="40"/>
      <c r="I6" s="47" t="s">
        <v>9</v>
      </c>
      <c r="J6" s="48"/>
      <c r="K6" s="48"/>
      <c r="L6" s="48"/>
      <c r="M6" s="48"/>
      <c r="N6" s="49"/>
      <c r="O6" s="44" t="s">
        <v>730</v>
      </c>
      <c r="P6" s="45"/>
      <c r="Q6" s="46"/>
      <c r="R6" s="44" t="s">
        <v>735</v>
      </c>
      <c r="S6" s="45"/>
      <c r="T6" s="45"/>
      <c r="U6" s="46"/>
      <c r="V6" s="47" t="s">
        <v>733</v>
      </c>
      <c r="W6" s="48"/>
      <c r="X6" s="48"/>
      <c r="Y6" s="48"/>
      <c r="Z6" s="48"/>
      <c r="AA6" s="49"/>
      <c r="AB6" s="42" t="s">
        <v>1340</v>
      </c>
      <c r="AC6" s="43"/>
      <c r="AD6" s="43"/>
      <c r="AE6" s="43"/>
      <c r="AF6" s="43"/>
      <c r="AG6" s="43"/>
      <c r="AH6" s="55"/>
      <c r="AI6" s="51"/>
    </row>
    <row r="7" spans="1:35" s="4" customFormat="1" ht="255.75" customHeight="1" x14ac:dyDescent="0.25">
      <c r="A7" s="39"/>
      <c r="B7" s="39"/>
      <c r="C7" s="53"/>
      <c r="D7" s="39"/>
      <c r="E7" s="53"/>
      <c r="F7" s="39"/>
      <c r="G7" s="39"/>
      <c r="H7" s="41"/>
      <c r="I7" s="12" t="s">
        <v>1331</v>
      </c>
      <c r="J7" s="16" t="s">
        <v>731</v>
      </c>
      <c r="K7" s="16" t="s">
        <v>737</v>
      </c>
      <c r="L7" s="12" t="s">
        <v>742</v>
      </c>
      <c r="M7" s="13" t="s">
        <v>1332</v>
      </c>
      <c r="N7" s="15" t="s">
        <v>691</v>
      </c>
      <c r="O7" s="32" t="s">
        <v>720</v>
      </c>
      <c r="P7" s="31" t="s">
        <v>726</v>
      </c>
      <c r="Q7" s="15" t="s">
        <v>690</v>
      </c>
      <c r="R7" s="15" t="s">
        <v>740</v>
      </c>
      <c r="S7" s="22" t="s">
        <v>732</v>
      </c>
      <c r="T7" s="22" t="s">
        <v>1333</v>
      </c>
      <c r="U7" s="22" t="s">
        <v>739</v>
      </c>
      <c r="V7" s="15" t="s">
        <v>727</v>
      </c>
      <c r="W7" s="15" t="s">
        <v>724</v>
      </c>
      <c r="X7" s="15" t="s">
        <v>1334</v>
      </c>
      <c r="Y7" s="15" t="s">
        <v>1335</v>
      </c>
      <c r="Z7" s="15" t="s">
        <v>1336</v>
      </c>
      <c r="AA7" s="15" t="s">
        <v>1341</v>
      </c>
      <c r="AB7" s="23" t="s">
        <v>728</v>
      </c>
      <c r="AC7" s="23" t="s">
        <v>741</v>
      </c>
      <c r="AD7" s="23" t="s">
        <v>729</v>
      </c>
      <c r="AE7" s="23" t="s">
        <v>736</v>
      </c>
      <c r="AF7" s="23" t="s">
        <v>738</v>
      </c>
      <c r="AG7" s="23" t="s">
        <v>734</v>
      </c>
      <c r="AH7" s="55"/>
      <c r="AI7" s="51"/>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33" t="s">
        <v>701</v>
      </c>
      <c r="P8" s="33"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26">
        <v>34</v>
      </c>
      <c r="AI8" s="8" t="s">
        <v>1329</v>
      </c>
    </row>
    <row r="9" spans="1:35" s="4" customFormat="1" ht="162" customHeight="1" x14ac:dyDescent="0.25">
      <c r="A9" s="24" t="s">
        <v>688</v>
      </c>
      <c r="B9" s="24" t="s">
        <v>621</v>
      </c>
      <c r="C9" s="27" t="s">
        <v>1356</v>
      </c>
      <c r="D9" s="28" t="s">
        <v>67</v>
      </c>
      <c r="E9" s="28" t="str">
        <f>VLOOKUP(D9,'Коды программ'!$A$2:$B$578,2,FALSE)</f>
        <v>Информационные системы (по отраслям)</v>
      </c>
      <c r="F9" s="8" t="s">
        <v>10</v>
      </c>
      <c r="G9" s="17" t="s">
        <v>721</v>
      </c>
      <c r="H9" s="9">
        <v>26</v>
      </c>
      <c r="I9" s="9">
        <v>4</v>
      </c>
      <c r="J9" s="9">
        <v>0</v>
      </c>
      <c r="K9" s="9">
        <v>4</v>
      </c>
      <c r="L9" s="9">
        <v>0</v>
      </c>
      <c r="M9" s="9">
        <v>9</v>
      </c>
      <c r="N9" s="34">
        <v>4</v>
      </c>
      <c r="O9" s="34">
        <v>9</v>
      </c>
      <c r="P9" s="34">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25"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28" t="s">
        <v>688</v>
      </c>
      <c r="B10" s="28" t="s">
        <v>621</v>
      </c>
      <c r="C10" s="28" t="s">
        <v>1356</v>
      </c>
      <c r="D10" s="28" t="s">
        <v>67</v>
      </c>
      <c r="E10" s="28" t="str">
        <f>VLOOKUP(D10,'Коды программ'!$A$2:$B$578,2,FALSE)</f>
        <v>Информационные системы (по отраслям)</v>
      </c>
      <c r="F10" s="8" t="s">
        <v>11</v>
      </c>
      <c r="G10" s="6" t="s">
        <v>722</v>
      </c>
      <c r="H10" s="9">
        <v>0</v>
      </c>
      <c r="I10" s="9">
        <v>0</v>
      </c>
      <c r="J10" s="9">
        <v>0</v>
      </c>
      <c r="K10" s="9">
        <v>0</v>
      </c>
      <c r="L10" s="9">
        <v>0</v>
      </c>
      <c r="M10" s="9">
        <v>0</v>
      </c>
      <c r="N10" s="34">
        <v>0</v>
      </c>
      <c r="O10" s="34">
        <v>0</v>
      </c>
      <c r="P10" s="34">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25" t="str">
        <f t="shared" ref="AI10:AI38"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58.25" customHeight="1" x14ac:dyDescent="0.25">
      <c r="A11" s="28" t="s">
        <v>688</v>
      </c>
      <c r="B11" s="28" t="s">
        <v>621</v>
      </c>
      <c r="C11" s="28" t="s">
        <v>1356</v>
      </c>
      <c r="D11" s="28" t="s">
        <v>67</v>
      </c>
      <c r="E11" s="28" t="str">
        <f>VLOOKUP(D11,'Коды программ'!$A$2:$B$578,2,FALSE)</f>
        <v>Информационные системы (по отраслям)</v>
      </c>
      <c r="F11" s="8" t="s">
        <v>12</v>
      </c>
      <c r="G11" s="6" t="s">
        <v>723</v>
      </c>
      <c r="H11" s="9">
        <v>0</v>
      </c>
      <c r="I11" s="9">
        <v>0</v>
      </c>
      <c r="J11" s="9">
        <v>0</v>
      </c>
      <c r="K11" s="9">
        <v>0</v>
      </c>
      <c r="L11" s="9">
        <v>0</v>
      </c>
      <c r="M11" s="9">
        <v>0</v>
      </c>
      <c r="N11" s="34">
        <v>0</v>
      </c>
      <c r="O11" s="34">
        <v>0</v>
      </c>
      <c r="P11" s="34">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25" t="str">
        <f t="shared" si="0"/>
        <v>проверка пройдена</v>
      </c>
    </row>
    <row r="12" spans="1:35" s="4" customFormat="1" ht="159.75" customHeight="1" x14ac:dyDescent="0.25">
      <c r="A12" s="28" t="s">
        <v>688</v>
      </c>
      <c r="B12" s="28" t="s">
        <v>621</v>
      </c>
      <c r="C12" s="28" t="s">
        <v>1356</v>
      </c>
      <c r="D12" s="28" t="s">
        <v>67</v>
      </c>
      <c r="E12" s="28" t="str">
        <f>VLOOKUP(D12,'Коды программ'!$A$2:$B$578,2,FALSE)</f>
        <v>Информационные системы (по отраслям)</v>
      </c>
      <c r="F12" s="8" t="s">
        <v>13</v>
      </c>
      <c r="G12" s="6" t="s">
        <v>15</v>
      </c>
      <c r="H12" s="9">
        <v>1</v>
      </c>
      <c r="I12" s="9">
        <v>0</v>
      </c>
      <c r="J12" s="9">
        <v>0</v>
      </c>
      <c r="K12" s="9">
        <v>0</v>
      </c>
      <c r="L12" s="9">
        <v>1</v>
      </c>
      <c r="M12" s="9">
        <v>0</v>
      </c>
      <c r="N12" s="34">
        <v>0</v>
      </c>
      <c r="O12" s="34">
        <v>0</v>
      </c>
      <c r="P12" s="34">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25" t="str">
        <f t="shared" si="0"/>
        <v>проверка пройдена</v>
      </c>
    </row>
    <row r="13" spans="1:35" s="4" customFormat="1" ht="159.75" customHeight="1" x14ac:dyDescent="0.25">
      <c r="A13" s="28" t="s">
        <v>688</v>
      </c>
      <c r="B13" s="28" t="s">
        <v>621</v>
      </c>
      <c r="C13" s="28" t="s">
        <v>1356</v>
      </c>
      <c r="D13" s="28" t="s">
        <v>67</v>
      </c>
      <c r="E13" s="28" t="str">
        <f>VLOOKUP(D13,'Коды программ'!$A$2:$B$578,2,FALSE)</f>
        <v>Информационные системы (по отраслям)</v>
      </c>
      <c r="F13" s="8" t="s">
        <v>14</v>
      </c>
      <c r="G13" s="6" t="s">
        <v>18</v>
      </c>
      <c r="H13" s="9">
        <v>0</v>
      </c>
      <c r="I13" s="9">
        <v>0</v>
      </c>
      <c r="J13" s="9">
        <v>0</v>
      </c>
      <c r="K13" s="9">
        <v>0</v>
      </c>
      <c r="L13" s="9">
        <v>0</v>
      </c>
      <c r="M13" s="9">
        <v>0</v>
      </c>
      <c r="N13" s="34">
        <v>0</v>
      </c>
      <c r="O13" s="34">
        <v>0</v>
      </c>
      <c r="P13" s="34">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29"/>
    </row>
    <row r="14" spans="1:35" s="4" customFormat="1" ht="159.75" customHeight="1" x14ac:dyDescent="0.25">
      <c r="A14" s="28" t="s">
        <v>688</v>
      </c>
      <c r="B14" s="28" t="s">
        <v>621</v>
      </c>
      <c r="C14" s="28" t="s">
        <v>1356</v>
      </c>
      <c r="D14" s="28" t="s">
        <v>301</v>
      </c>
      <c r="E14" s="28" t="str">
        <f>VLOOKUP(D14,'Коды программ'!$A$2:$B$578,2,FALSE)</f>
        <v>Земельно-имущественные отношения</v>
      </c>
      <c r="F14" s="8" t="s">
        <v>692</v>
      </c>
      <c r="G14" s="17" t="s">
        <v>721</v>
      </c>
      <c r="H14" s="9">
        <v>21</v>
      </c>
      <c r="I14" s="9">
        <v>14</v>
      </c>
      <c r="J14" s="9">
        <v>2</v>
      </c>
      <c r="K14" s="9">
        <v>14</v>
      </c>
      <c r="L14" s="9">
        <v>0</v>
      </c>
      <c r="M14" s="9">
        <v>0</v>
      </c>
      <c r="N14" s="34">
        <v>4</v>
      </c>
      <c r="O14" s="34">
        <v>3</v>
      </c>
      <c r="P14" s="34">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29"/>
    </row>
    <row r="15" spans="1:35" s="4" customFormat="1" ht="159.75" customHeight="1" x14ac:dyDescent="0.25">
      <c r="A15" s="28" t="s">
        <v>688</v>
      </c>
      <c r="B15" s="28" t="s">
        <v>621</v>
      </c>
      <c r="C15" s="28" t="s">
        <v>1356</v>
      </c>
      <c r="D15" s="28" t="s">
        <v>301</v>
      </c>
      <c r="E15" s="28" t="str">
        <f>VLOOKUP(D15,'Коды программ'!$A$2:$B$578,2,FALSE)</f>
        <v>Земельно-имущественные отношения</v>
      </c>
      <c r="F15" s="8" t="s">
        <v>693</v>
      </c>
      <c r="G15" s="6" t="s">
        <v>722</v>
      </c>
      <c r="H15" s="9">
        <v>0</v>
      </c>
      <c r="I15" s="9">
        <v>0</v>
      </c>
      <c r="J15" s="9">
        <v>0</v>
      </c>
      <c r="K15" s="9">
        <v>0</v>
      </c>
      <c r="L15" s="9">
        <v>0</v>
      </c>
      <c r="M15" s="9">
        <v>0</v>
      </c>
      <c r="N15" s="34">
        <v>0</v>
      </c>
      <c r="O15" s="34">
        <v>0</v>
      </c>
      <c r="P15" s="34">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29"/>
    </row>
    <row r="16" spans="1:35" s="4" customFormat="1" ht="159.75" customHeight="1" x14ac:dyDescent="0.25">
      <c r="A16" s="28" t="s">
        <v>688</v>
      </c>
      <c r="B16" s="28" t="s">
        <v>621</v>
      </c>
      <c r="C16" s="28" t="s">
        <v>1356</v>
      </c>
      <c r="D16" s="28" t="s">
        <v>301</v>
      </c>
      <c r="E16" s="28" t="str">
        <f>VLOOKUP(D16,'Коды программ'!$A$2:$B$578,2,FALSE)</f>
        <v>Земельно-имущественные отношения</v>
      </c>
      <c r="F16" s="8" t="s">
        <v>694</v>
      </c>
      <c r="G16" s="6" t="s">
        <v>723</v>
      </c>
      <c r="H16" s="9">
        <v>0</v>
      </c>
      <c r="I16" s="9">
        <v>0</v>
      </c>
      <c r="J16" s="9">
        <v>0</v>
      </c>
      <c r="K16" s="9">
        <v>0</v>
      </c>
      <c r="L16" s="9">
        <v>0</v>
      </c>
      <c r="M16" s="9">
        <v>0</v>
      </c>
      <c r="N16" s="34">
        <v>0</v>
      </c>
      <c r="O16" s="34">
        <v>0</v>
      </c>
      <c r="P16" s="34">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29"/>
    </row>
    <row r="17" spans="1:35" s="4" customFormat="1" ht="159.75" customHeight="1" x14ac:dyDescent="0.25">
      <c r="A17" s="28" t="s">
        <v>688</v>
      </c>
      <c r="B17" s="28" t="s">
        <v>621</v>
      </c>
      <c r="C17" s="28" t="s">
        <v>1356</v>
      </c>
      <c r="D17" s="28" t="s">
        <v>301</v>
      </c>
      <c r="E17" s="28" t="str">
        <f>VLOOKUP(D17,'Коды программ'!$A$2:$B$578,2,FALSE)</f>
        <v>Земельно-имущественные отношения</v>
      </c>
      <c r="F17" s="8" t="s">
        <v>695</v>
      </c>
      <c r="G17" s="6" t="s">
        <v>15</v>
      </c>
      <c r="H17" s="9">
        <v>2</v>
      </c>
      <c r="I17" s="9">
        <v>0</v>
      </c>
      <c r="J17" s="9">
        <v>0</v>
      </c>
      <c r="K17" s="9">
        <v>0</v>
      </c>
      <c r="L17" s="9">
        <v>2</v>
      </c>
      <c r="M17" s="9">
        <v>0</v>
      </c>
      <c r="N17" s="34">
        <v>0</v>
      </c>
      <c r="O17" s="34">
        <v>0</v>
      </c>
      <c r="P17" s="34">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29"/>
    </row>
    <row r="18" spans="1:35" s="4" customFormat="1" ht="159.75" customHeight="1" x14ac:dyDescent="0.25">
      <c r="A18" s="28" t="s">
        <v>688</v>
      </c>
      <c r="B18" s="28" t="s">
        <v>621</v>
      </c>
      <c r="C18" s="28" t="s">
        <v>1356</v>
      </c>
      <c r="D18" s="28" t="s">
        <v>301</v>
      </c>
      <c r="E18" s="28" t="str">
        <f>VLOOKUP(D18,'Коды программ'!$A$2:$B$578,2,FALSE)</f>
        <v>Земельно-имущественные отношения</v>
      </c>
      <c r="F18" s="8" t="s">
        <v>696</v>
      </c>
      <c r="G18" s="6" t="s">
        <v>18</v>
      </c>
      <c r="H18" s="9">
        <v>0</v>
      </c>
      <c r="I18" s="9">
        <v>0</v>
      </c>
      <c r="J18" s="9">
        <v>0</v>
      </c>
      <c r="K18" s="9">
        <v>0</v>
      </c>
      <c r="L18" s="9">
        <v>0</v>
      </c>
      <c r="M18" s="9">
        <v>0</v>
      </c>
      <c r="N18" s="34">
        <v>0</v>
      </c>
      <c r="O18" s="34">
        <v>0</v>
      </c>
      <c r="P18" s="34">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29"/>
    </row>
    <row r="19" spans="1:35" s="4" customFormat="1" ht="159.75" customHeight="1" x14ac:dyDescent="0.25">
      <c r="A19" s="28" t="s">
        <v>688</v>
      </c>
      <c r="B19" s="28" t="s">
        <v>621</v>
      </c>
      <c r="C19" s="28" t="s">
        <v>1356</v>
      </c>
      <c r="D19" s="28" t="s">
        <v>495</v>
      </c>
      <c r="E19" s="28" t="str">
        <f>VLOOKUP(D19,'Коды программ'!$A$2:$B$578,2,FALSE)</f>
        <v>Экономика и бухгалтерский учет (по отраслям)</v>
      </c>
      <c r="F19" s="8" t="s">
        <v>697</v>
      </c>
      <c r="G19" s="17" t="s">
        <v>721</v>
      </c>
      <c r="H19" s="9">
        <v>20</v>
      </c>
      <c r="I19" s="9">
        <v>7</v>
      </c>
      <c r="J19" s="9">
        <v>7</v>
      </c>
      <c r="K19" s="9">
        <v>7</v>
      </c>
      <c r="L19" s="9">
        <v>0</v>
      </c>
      <c r="M19" s="9">
        <v>0</v>
      </c>
      <c r="N19" s="34">
        <v>10</v>
      </c>
      <c r="O19" s="34">
        <v>3</v>
      </c>
      <c r="P19" s="34">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29"/>
    </row>
    <row r="20" spans="1:35" s="4" customFormat="1" ht="159.75" customHeight="1" x14ac:dyDescent="0.25">
      <c r="A20" s="28" t="s">
        <v>688</v>
      </c>
      <c r="B20" s="28" t="s">
        <v>621</v>
      </c>
      <c r="C20" s="28" t="s">
        <v>1356</v>
      </c>
      <c r="D20" s="28" t="s">
        <v>495</v>
      </c>
      <c r="E20" s="28" t="str">
        <f>VLOOKUP(D20,'Коды программ'!$A$2:$B$578,2,FALSE)</f>
        <v>Экономика и бухгалтерский учет (по отраслям)</v>
      </c>
      <c r="F20" s="8" t="s">
        <v>698</v>
      </c>
      <c r="G20" s="6" t="s">
        <v>722</v>
      </c>
      <c r="H20" s="9">
        <v>0</v>
      </c>
      <c r="I20" s="9">
        <v>0</v>
      </c>
      <c r="J20" s="9">
        <v>0</v>
      </c>
      <c r="K20" s="9">
        <v>0</v>
      </c>
      <c r="L20" s="9">
        <v>0</v>
      </c>
      <c r="M20" s="9">
        <v>0</v>
      </c>
      <c r="N20" s="34">
        <v>0</v>
      </c>
      <c r="O20" s="34">
        <v>0</v>
      </c>
      <c r="P20" s="34">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29"/>
    </row>
    <row r="21" spans="1:35" s="4" customFormat="1" ht="159.75" customHeight="1" x14ac:dyDescent="0.25">
      <c r="A21" s="28" t="s">
        <v>688</v>
      </c>
      <c r="B21" s="28" t="s">
        <v>621</v>
      </c>
      <c r="C21" s="28" t="s">
        <v>1356</v>
      </c>
      <c r="D21" s="28" t="s">
        <v>495</v>
      </c>
      <c r="E21" s="28" t="str">
        <f>VLOOKUP(D21,'Коды программ'!$A$2:$B$578,2,FALSE)</f>
        <v>Экономика и бухгалтерский учет (по отраслям)</v>
      </c>
      <c r="F21" s="8" t="s">
        <v>699</v>
      </c>
      <c r="G21" s="6" t="s">
        <v>723</v>
      </c>
      <c r="H21" s="9">
        <v>0</v>
      </c>
      <c r="I21" s="9">
        <v>0</v>
      </c>
      <c r="J21" s="9">
        <v>0</v>
      </c>
      <c r="K21" s="9">
        <v>0</v>
      </c>
      <c r="L21" s="9">
        <v>0</v>
      </c>
      <c r="M21" s="9">
        <v>0</v>
      </c>
      <c r="N21" s="34">
        <v>0</v>
      </c>
      <c r="O21" s="34">
        <v>0</v>
      </c>
      <c r="P21" s="34">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29"/>
    </row>
    <row r="22" spans="1:35" s="4" customFormat="1" ht="159.75" customHeight="1" x14ac:dyDescent="0.25">
      <c r="A22" s="28" t="s">
        <v>688</v>
      </c>
      <c r="B22" s="28" t="s">
        <v>621</v>
      </c>
      <c r="C22" s="28" t="s">
        <v>1356</v>
      </c>
      <c r="D22" s="28" t="s">
        <v>495</v>
      </c>
      <c r="E22" s="28" t="str">
        <f>VLOOKUP(D22,'Коды программ'!$A$2:$B$578,2,FALSE)</f>
        <v>Экономика и бухгалтерский учет (по отраслям)</v>
      </c>
      <c r="F22" s="8" t="s">
        <v>700</v>
      </c>
      <c r="G22" s="6" t="s">
        <v>15</v>
      </c>
      <c r="H22" s="9">
        <v>1</v>
      </c>
      <c r="I22" s="9">
        <v>0</v>
      </c>
      <c r="J22" s="9">
        <v>0</v>
      </c>
      <c r="K22" s="9">
        <v>0</v>
      </c>
      <c r="L22" s="9">
        <v>0</v>
      </c>
      <c r="M22" s="9">
        <v>0</v>
      </c>
      <c r="N22" s="34">
        <v>1</v>
      </c>
      <c r="O22" s="34">
        <v>0</v>
      </c>
      <c r="P22" s="34">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29"/>
    </row>
    <row r="23" spans="1:35" s="4" customFormat="1" ht="159.75" customHeight="1" x14ac:dyDescent="0.25">
      <c r="A23" s="28" t="s">
        <v>688</v>
      </c>
      <c r="B23" s="28" t="s">
        <v>621</v>
      </c>
      <c r="C23" s="28" t="s">
        <v>1356</v>
      </c>
      <c r="D23" s="28" t="s">
        <v>495</v>
      </c>
      <c r="E23" s="28" t="str">
        <f>VLOOKUP(D23,'Коды программ'!$A$2:$B$578,2,FALSE)</f>
        <v>Экономика и бухгалтерский учет (по отраслям)</v>
      </c>
      <c r="F23" s="8" t="s">
        <v>701</v>
      </c>
      <c r="G23" s="6" t="s">
        <v>18</v>
      </c>
      <c r="H23" s="9">
        <v>0</v>
      </c>
      <c r="I23" s="9">
        <v>0</v>
      </c>
      <c r="J23" s="9">
        <v>0</v>
      </c>
      <c r="K23" s="9">
        <v>0</v>
      </c>
      <c r="L23" s="9">
        <v>0</v>
      </c>
      <c r="M23" s="9">
        <v>0</v>
      </c>
      <c r="N23" s="34">
        <v>0</v>
      </c>
      <c r="O23" s="34">
        <v>0</v>
      </c>
      <c r="P23" s="34">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29"/>
    </row>
    <row r="24" spans="1:35" s="4" customFormat="1" ht="159.75" customHeight="1" x14ac:dyDescent="0.25">
      <c r="A24" s="28" t="s">
        <v>688</v>
      </c>
      <c r="B24" s="28" t="s">
        <v>621</v>
      </c>
      <c r="C24" s="28" t="s">
        <v>1356</v>
      </c>
      <c r="D24" s="28" t="s">
        <v>497</v>
      </c>
      <c r="E24" s="28" t="str">
        <f>VLOOKUP(D24,'Коды программ'!$A$2:$B$578,2,FALSE)</f>
        <v>Операционная деятельность в логистике</v>
      </c>
      <c r="F24" s="8" t="s">
        <v>697</v>
      </c>
      <c r="G24" s="17" t="s">
        <v>721</v>
      </c>
      <c r="H24" s="9">
        <v>15</v>
      </c>
      <c r="I24" s="9">
        <v>7</v>
      </c>
      <c r="J24" s="9">
        <v>5</v>
      </c>
      <c r="K24" s="9">
        <v>7</v>
      </c>
      <c r="L24" s="9">
        <v>0</v>
      </c>
      <c r="M24" s="9">
        <v>0</v>
      </c>
      <c r="N24" s="34">
        <v>2</v>
      </c>
      <c r="O24" s="34">
        <v>6</v>
      </c>
      <c r="P24" s="34">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29"/>
    </row>
    <row r="25" spans="1:35" s="4" customFormat="1" ht="159.75" customHeight="1" x14ac:dyDescent="0.25">
      <c r="A25" s="28" t="s">
        <v>688</v>
      </c>
      <c r="B25" s="28" t="s">
        <v>621</v>
      </c>
      <c r="C25" s="28" t="s">
        <v>1356</v>
      </c>
      <c r="D25" s="28" t="s">
        <v>497</v>
      </c>
      <c r="E25" s="28" t="str">
        <f>VLOOKUP(D25,'Коды программ'!$A$2:$B$578,2,FALSE)</f>
        <v>Операционная деятельность в логистике</v>
      </c>
      <c r="F25" s="8" t="s">
        <v>698</v>
      </c>
      <c r="G25" s="6" t="s">
        <v>722</v>
      </c>
      <c r="H25" s="9">
        <v>0</v>
      </c>
      <c r="I25" s="9">
        <v>0</v>
      </c>
      <c r="J25" s="9">
        <v>0</v>
      </c>
      <c r="K25" s="9">
        <v>0</v>
      </c>
      <c r="L25" s="9">
        <v>0</v>
      </c>
      <c r="M25" s="9">
        <v>0</v>
      </c>
      <c r="N25" s="34">
        <v>0</v>
      </c>
      <c r="O25" s="34">
        <v>0</v>
      </c>
      <c r="P25" s="34">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29"/>
    </row>
    <row r="26" spans="1:35" s="4" customFormat="1" ht="159.75" customHeight="1" x14ac:dyDescent="0.25">
      <c r="A26" s="28" t="s">
        <v>688</v>
      </c>
      <c r="B26" s="28" t="s">
        <v>621</v>
      </c>
      <c r="C26" s="28" t="s">
        <v>1356</v>
      </c>
      <c r="D26" s="28" t="s">
        <v>497</v>
      </c>
      <c r="E26" s="28" t="str">
        <f>VLOOKUP(D26,'Коды программ'!$A$2:$B$578,2,FALSE)</f>
        <v>Операционная деятельность в логистике</v>
      </c>
      <c r="F26" s="8" t="s">
        <v>699</v>
      </c>
      <c r="G26" s="6" t="s">
        <v>723</v>
      </c>
      <c r="H26" s="9">
        <v>0</v>
      </c>
      <c r="I26" s="9">
        <v>0</v>
      </c>
      <c r="J26" s="9">
        <v>0</v>
      </c>
      <c r="K26" s="9">
        <v>0</v>
      </c>
      <c r="L26" s="9">
        <v>0</v>
      </c>
      <c r="M26" s="9">
        <v>0</v>
      </c>
      <c r="N26" s="34">
        <v>0</v>
      </c>
      <c r="O26" s="34">
        <v>0</v>
      </c>
      <c r="P26" s="34">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29"/>
    </row>
    <row r="27" spans="1:35" s="4" customFormat="1" ht="159.75" customHeight="1" x14ac:dyDescent="0.25">
      <c r="A27" s="28" t="s">
        <v>688</v>
      </c>
      <c r="B27" s="28" t="s">
        <v>621</v>
      </c>
      <c r="C27" s="28" t="s">
        <v>1356</v>
      </c>
      <c r="D27" s="28" t="s">
        <v>497</v>
      </c>
      <c r="E27" s="28" t="str">
        <f>VLOOKUP(D27,'Коды программ'!$A$2:$B$578,2,FALSE)</f>
        <v>Операционная деятельность в логистике</v>
      </c>
      <c r="F27" s="8" t="s">
        <v>700</v>
      </c>
      <c r="G27" s="6" t="s">
        <v>15</v>
      </c>
      <c r="H27" s="9">
        <v>0</v>
      </c>
      <c r="I27" s="9">
        <v>0</v>
      </c>
      <c r="J27" s="9">
        <v>0</v>
      </c>
      <c r="K27" s="9">
        <v>0</v>
      </c>
      <c r="L27" s="9">
        <v>0</v>
      </c>
      <c r="M27" s="9">
        <v>0</v>
      </c>
      <c r="N27" s="34">
        <v>0</v>
      </c>
      <c r="O27" s="34">
        <v>0</v>
      </c>
      <c r="P27" s="34">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29"/>
    </row>
    <row r="28" spans="1:35" s="4" customFormat="1" ht="159.75" customHeight="1" x14ac:dyDescent="0.25">
      <c r="A28" s="28" t="s">
        <v>688</v>
      </c>
      <c r="B28" s="28" t="s">
        <v>621</v>
      </c>
      <c r="C28" s="28" t="s">
        <v>1356</v>
      </c>
      <c r="D28" s="28" t="s">
        <v>497</v>
      </c>
      <c r="E28" s="28" t="str">
        <f>VLOOKUP(D28,'Коды программ'!$A$2:$B$578,2,FALSE)</f>
        <v>Операционная деятельность в логистике</v>
      </c>
      <c r="F28" s="8" t="s">
        <v>701</v>
      </c>
      <c r="G28" s="6" t="s">
        <v>18</v>
      </c>
      <c r="H28" s="9">
        <v>0</v>
      </c>
      <c r="I28" s="9">
        <v>0</v>
      </c>
      <c r="J28" s="9">
        <v>0</v>
      </c>
      <c r="K28" s="9">
        <v>0</v>
      </c>
      <c r="L28" s="9">
        <v>0</v>
      </c>
      <c r="M28" s="9">
        <v>0</v>
      </c>
      <c r="N28" s="34">
        <v>0</v>
      </c>
      <c r="O28" s="34">
        <v>0</v>
      </c>
      <c r="P28" s="34">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29"/>
    </row>
    <row r="29" spans="1:35" s="4" customFormat="1" ht="159.75" customHeight="1" x14ac:dyDescent="0.25">
      <c r="A29" s="28" t="s">
        <v>688</v>
      </c>
      <c r="B29" s="28" t="s">
        <v>621</v>
      </c>
      <c r="C29" s="28" t="s">
        <v>1356</v>
      </c>
      <c r="D29" s="28" t="s">
        <v>498</v>
      </c>
      <c r="E29" s="28" t="str">
        <f>VLOOKUP(D29,'Коды программ'!$A$2:$B$578,2,FALSE)</f>
        <v>Коммерция (по отраслям)</v>
      </c>
      <c r="F29" s="8" t="s">
        <v>702</v>
      </c>
      <c r="G29" s="17" t="s">
        <v>721</v>
      </c>
      <c r="H29" s="9">
        <v>17</v>
      </c>
      <c r="I29" s="9">
        <v>9</v>
      </c>
      <c r="J29" s="9">
        <v>9</v>
      </c>
      <c r="K29" s="9">
        <v>9</v>
      </c>
      <c r="L29" s="9">
        <v>0</v>
      </c>
      <c r="M29" s="9">
        <v>0</v>
      </c>
      <c r="N29" s="34">
        <v>1</v>
      </c>
      <c r="O29" s="34">
        <v>7</v>
      </c>
      <c r="P29" s="34">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c r="AI29" s="29"/>
    </row>
    <row r="30" spans="1:35" s="4" customFormat="1" ht="159.75" customHeight="1" x14ac:dyDescent="0.25">
      <c r="A30" s="28" t="s">
        <v>688</v>
      </c>
      <c r="B30" s="28" t="s">
        <v>621</v>
      </c>
      <c r="C30" s="28" t="s">
        <v>1356</v>
      </c>
      <c r="D30" s="28" t="s">
        <v>498</v>
      </c>
      <c r="E30" s="28" t="str">
        <f>VLOOKUP(D30,'Коды программ'!$A$2:$B$578,2,FALSE)</f>
        <v>Коммерция (по отраслям)</v>
      </c>
      <c r="F30" s="8" t="s">
        <v>703</v>
      </c>
      <c r="G30" s="6" t="s">
        <v>722</v>
      </c>
      <c r="H30" s="9">
        <v>0</v>
      </c>
      <c r="I30" s="9">
        <v>0</v>
      </c>
      <c r="J30" s="9">
        <v>0</v>
      </c>
      <c r="K30" s="9">
        <v>0</v>
      </c>
      <c r="L30" s="9">
        <v>0</v>
      </c>
      <c r="M30" s="9">
        <v>0</v>
      </c>
      <c r="N30" s="34">
        <v>0</v>
      </c>
      <c r="O30" s="34">
        <v>0</v>
      </c>
      <c r="P30" s="34">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c r="AI30" s="29"/>
    </row>
    <row r="31" spans="1:35" s="4" customFormat="1" ht="159.75" customHeight="1" x14ac:dyDescent="0.25">
      <c r="A31" s="28" t="s">
        <v>688</v>
      </c>
      <c r="B31" s="28" t="s">
        <v>621</v>
      </c>
      <c r="C31" s="28" t="s">
        <v>1356</v>
      </c>
      <c r="D31" s="28" t="s">
        <v>498</v>
      </c>
      <c r="E31" s="28" t="str">
        <f>VLOOKUP(D31,'Коды программ'!$A$2:$B$578,2,FALSE)</f>
        <v>Коммерция (по отраслям)</v>
      </c>
      <c r="F31" s="8" t="s">
        <v>704</v>
      </c>
      <c r="G31" s="6" t="s">
        <v>723</v>
      </c>
      <c r="H31" s="9">
        <v>0</v>
      </c>
      <c r="I31" s="9">
        <v>0</v>
      </c>
      <c r="J31" s="9">
        <v>0</v>
      </c>
      <c r="K31" s="9">
        <v>0</v>
      </c>
      <c r="L31" s="9">
        <v>0</v>
      </c>
      <c r="M31" s="9">
        <v>0</v>
      </c>
      <c r="N31" s="34">
        <v>0</v>
      </c>
      <c r="O31" s="34">
        <v>0</v>
      </c>
      <c r="P31" s="34">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c r="AI31" s="29"/>
    </row>
    <row r="32" spans="1:35" s="4" customFormat="1" ht="159.75" customHeight="1" x14ac:dyDescent="0.25">
      <c r="A32" s="28" t="s">
        <v>688</v>
      </c>
      <c r="B32" s="28" t="s">
        <v>621</v>
      </c>
      <c r="C32" s="28" t="s">
        <v>1356</v>
      </c>
      <c r="D32" s="28" t="s">
        <v>498</v>
      </c>
      <c r="E32" s="28" t="str">
        <f>VLOOKUP(D32,'Коды программ'!$A$2:$B$578,2,FALSE)</f>
        <v>Коммерция (по отраслям)</v>
      </c>
      <c r="F32" s="8" t="s">
        <v>705</v>
      </c>
      <c r="G32" s="6" t="s">
        <v>15</v>
      </c>
      <c r="H32" s="9">
        <v>0</v>
      </c>
      <c r="I32" s="9">
        <v>0</v>
      </c>
      <c r="J32" s="9">
        <v>0</v>
      </c>
      <c r="K32" s="9">
        <v>0</v>
      </c>
      <c r="L32" s="9">
        <v>0</v>
      </c>
      <c r="M32" s="9">
        <v>0</v>
      </c>
      <c r="N32" s="34">
        <v>0</v>
      </c>
      <c r="O32" s="34">
        <v>0</v>
      </c>
      <c r="P32" s="34">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c r="AI32" s="29"/>
    </row>
    <row r="33" spans="1:35" s="4" customFormat="1" ht="159.75" customHeight="1" x14ac:dyDescent="0.25">
      <c r="A33" s="28" t="s">
        <v>688</v>
      </c>
      <c r="B33" s="28" t="s">
        <v>621</v>
      </c>
      <c r="C33" s="28" t="s">
        <v>1356</v>
      </c>
      <c r="D33" s="28" t="s">
        <v>498</v>
      </c>
      <c r="E33" s="28" t="str">
        <f>VLOOKUP(D33,'Коды программ'!$A$2:$B$578,2,FALSE)</f>
        <v>Коммерция (по отраслям)</v>
      </c>
      <c r="F33" s="8" t="s">
        <v>706</v>
      </c>
      <c r="G33" s="6" t="s">
        <v>18</v>
      </c>
      <c r="H33" s="9">
        <v>0</v>
      </c>
      <c r="I33" s="9">
        <v>0</v>
      </c>
      <c r="J33" s="9">
        <v>0</v>
      </c>
      <c r="K33" s="9">
        <v>0</v>
      </c>
      <c r="L33" s="9">
        <v>0</v>
      </c>
      <c r="M33" s="9">
        <v>0</v>
      </c>
      <c r="N33" s="34">
        <v>0</v>
      </c>
      <c r="O33" s="34">
        <v>0</v>
      </c>
      <c r="P33" s="34">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c r="AI33" s="29"/>
    </row>
    <row r="34" spans="1:35" s="4" customFormat="1" ht="159.75" customHeight="1" x14ac:dyDescent="0.25">
      <c r="A34" s="28" t="s">
        <v>688</v>
      </c>
      <c r="B34" s="28" t="s">
        <v>621</v>
      </c>
      <c r="C34" s="28" t="s">
        <v>1356</v>
      </c>
      <c r="D34" s="28" t="s">
        <v>499</v>
      </c>
      <c r="E34" s="28" t="str">
        <f>VLOOKUP(D34,'Коды программ'!$A$2:$B$578,2,FALSE)</f>
        <v>Товароведение и экспертиза качества потребительских товаров</v>
      </c>
      <c r="F34" s="8" t="s">
        <v>707</v>
      </c>
      <c r="G34" s="17" t="s">
        <v>721</v>
      </c>
      <c r="H34" s="9">
        <v>13</v>
      </c>
      <c r="I34" s="9">
        <v>9</v>
      </c>
      <c r="J34" s="9">
        <v>9</v>
      </c>
      <c r="K34" s="9">
        <v>9</v>
      </c>
      <c r="L34" s="9">
        <v>0</v>
      </c>
      <c r="M34" s="9">
        <v>0</v>
      </c>
      <c r="N34" s="34">
        <v>0</v>
      </c>
      <c r="O34" s="34">
        <v>2</v>
      </c>
      <c r="P34" s="34">
        <v>0</v>
      </c>
      <c r="Q34" s="9">
        <v>2</v>
      </c>
      <c r="R34" s="9">
        <v>0</v>
      </c>
      <c r="S34" s="9">
        <v>0</v>
      </c>
      <c r="T34" s="9">
        <v>0</v>
      </c>
      <c r="U34" s="9">
        <v>0</v>
      </c>
      <c r="V34" s="9">
        <v>0</v>
      </c>
      <c r="W34" s="9">
        <v>0</v>
      </c>
      <c r="X34" s="9">
        <v>0</v>
      </c>
      <c r="Y34" s="9">
        <v>0</v>
      </c>
      <c r="Z34" s="9">
        <v>0</v>
      </c>
      <c r="AA34" s="9">
        <v>0</v>
      </c>
      <c r="AB34" s="9">
        <v>0</v>
      </c>
      <c r="AC34" s="9">
        <v>0</v>
      </c>
      <c r="AD34" s="9">
        <v>0</v>
      </c>
      <c r="AE34" s="9">
        <v>0</v>
      </c>
      <c r="AF34" s="9">
        <v>0</v>
      </c>
      <c r="AG34" s="9">
        <v>0</v>
      </c>
      <c r="AH34" s="9"/>
      <c r="AI34" s="29"/>
    </row>
    <row r="35" spans="1:35" s="4" customFormat="1" ht="159.75" customHeight="1" x14ac:dyDescent="0.25">
      <c r="A35" s="28" t="s">
        <v>688</v>
      </c>
      <c r="B35" s="28" t="s">
        <v>621</v>
      </c>
      <c r="C35" s="28" t="s">
        <v>1356</v>
      </c>
      <c r="D35" s="28" t="s">
        <v>499</v>
      </c>
      <c r="E35" s="28" t="str">
        <f>VLOOKUP(D35,'Коды программ'!$A$2:$B$578,2,FALSE)</f>
        <v>Товароведение и экспертиза качества потребительских товаров</v>
      </c>
      <c r="F35" s="8" t="s">
        <v>708</v>
      </c>
      <c r="G35" s="6" t="s">
        <v>722</v>
      </c>
      <c r="H35" s="9">
        <v>0</v>
      </c>
      <c r="I35" s="9">
        <v>0</v>
      </c>
      <c r="J35" s="9">
        <v>0</v>
      </c>
      <c r="K35" s="9">
        <v>0</v>
      </c>
      <c r="L35" s="9">
        <v>0</v>
      </c>
      <c r="M35" s="9">
        <v>0</v>
      </c>
      <c r="N35" s="34">
        <v>0</v>
      </c>
      <c r="O35" s="34">
        <v>0</v>
      </c>
      <c r="P35" s="34">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c r="AI35" s="29"/>
    </row>
    <row r="36" spans="1:35" s="4" customFormat="1" ht="159.75" customHeight="1" x14ac:dyDescent="0.25">
      <c r="A36" s="28" t="s">
        <v>688</v>
      </c>
      <c r="B36" s="28" t="s">
        <v>621</v>
      </c>
      <c r="C36" s="28" t="s">
        <v>1356</v>
      </c>
      <c r="D36" s="28" t="s">
        <v>499</v>
      </c>
      <c r="E36" s="28" t="str">
        <f>VLOOKUP(D36,'Коды программ'!$A$2:$B$578,2,FALSE)</f>
        <v>Товароведение и экспертиза качества потребительских товаров</v>
      </c>
      <c r="F36" s="8" t="s">
        <v>709</v>
      </c>
      <c r="G36" s="6" t="s">
        <v>723</v>
      </c>
      <c r="H36" s="9">
        <v>0</v>
      </c>
      <c r="I36" s="9">
        <v>0</v>
      </c>
      <c r="J36" s="9">
        <v>0</v>
      </c>
      <c r="K36" s="9">
        <v>0</v>
      </c>
      <c r="L36" s="9">
        <v>0</v>
      </c>
      <c r="M36" s="9">
        <v>0</v>
      </c>
      <c r="N36" s="34">
        <v>0</v>
      </c>
      <c r="O36" s="34">
        <v>0</v>
      </c>
      <c r="P36" s="34">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c r="AI36" s="29"/>
    </row>
    <row r="37" spans="1:35" s="4" customFormat="1" ht="159.75" customHeight="1" x14ac:dyDescent="0.25">
      <c r="A37" s="28" t="s">
        <v>688</v>
      </c>
      <c r="B37" s="28" t="s">
        <v>621</v>
      </c>
      <c r="C37" s="28" t="s">
        <v>1356</v>
      </c>
      <c r="D37" s="28" t="s">
        <v>499</v>
      </c>
      <c r="E37" s="28" t="str">
        <f>VLOOKUP(D37,'Коды программ'!$A$2:$B$578,2,FALSE)</f>
        <v>Товароведение и экспертиза качества потребительских товаров</v>
      </c>
      <c r="F37" s="8" t="s">
        <v>710</v>
      </c>
      <c r="G37" s="6" t="s">
        <v>15</v>
      </c>
      <c r="H37" s="9">
        <v>0</v>
      </c>
      <c r="I37" s="9">
        <v>0</v>
      </c>
      <c r="J37" s="9">
        <v>0</v>
      </c>
      <c r="K37" s="9">
        <v>0</v>
      </c>
      <c r="L37" s="9">
        <v>0</v>
      </c>
      <c r="M37" s="9">
        <v>0</v>
      </c>
      <c r="N37" s="34">
        <v>0</v>
      </c>
      <c r="O37" s="34">
        <v>0</v>
      </c>
      <c r="P37" s="34">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c r="AI37" s="29"/>
    </row>
    <row r="38" spans="1:35" s="4" customFormat="1" ht="162" customHeight="1" x14ac:dyDescent="0.25">
      <c r="A38" s="28" t="s">
        <v>688</v>
      </c>
      <c r="B38" s="28" t="s">
        <v>621</v>
      </c>
      <c r="C38" s="28" t="s">
        <v>1356</v>
      </c>
      <c r="D38" s="28" t="s">
        <v>499</v>
      </c>
      <c r="E38" s="28" t="str">
        <f>VLOOKUP(D38,'Коды программ'!$A$2:$B$578,2,FALSE)</f>
        <v>Товароведение и экспертиза качества потребительских товаров</v>
      </c>
      <c r="F38" s="8" t="s">
        <v>711</v>
      </c>
      <c r="G38" s="6" t="s">
        <v>18</v>
      </c>
      <c r="H38" s="9">
        <v>0</v>
      </c>
      <c r="I38" s="9">
        <v>0</v>
      </c>
      <c r="J38" s="9">
        <v>0</v>
      </c>
      <c r="K38" s="9">
        <v>0</v>
      </c>
      <c r="L38" s="9">
        <v>0</v>
      </c>
      <c r="M38" s="9">
        <v>0</v>
      </c>
      <c r="N38" s="34">
        <v>0</v>
      </c>
      <c r="O38" s="34">
        <v>0</v>
      </c>
      <c r="P38" s="34">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c r="AI38" s="25" t="str">
        <f t="shared" si="0"/>
        <v>проверка пройдена</v>
      </c>
    </row>
    <row r="39" spans="1:35" ht="64.5" customHeight="1" x14ac:dyDescent="0.3">
      <c r="A39" s="28" t="s">
        <v>688</v>
      </c>
      <c r="B39" s="28" t="s">
        <v>621</v>
      </c>
      <c r="C39" s="28" t="s">
        <v>1356</v>
      </c>
      <c r="D39" s="28" t="s">
        <v>505</v>
      </c>
      <c r="E39" s="28" t="str">
        <f>VLOOKUP(D39,'Коды программ'!$A$2:$B$578,2,FALSE)</f>
        <v>Право и организация социального обеспечения</v>
      </c>
      <c r="F39" s="8" t="s">
        <v>712</v>
      </c>
      <c r="G39" s="17" t="s">
        <v>721</v>
      </c>
      <c r="H39" s="9">
        <v>72</v>
      </c>
      <c r="I39" s="9">
        <v>32</v>
      </c>
      <c r="J39" s="9">
        <v>32</v>
      </c>
      <c r="K39" s="9">
        <v>32</v>
      </c>
      <c r="L39" s="9">
        <v>0</v>
      </c>
      <c r="M39" s="9">
        <v>0</v>
      </c>
      <c r="N39" s="34">
        <v>12</v>
      </c>
      <c r="O39" s="34">
        <v>28</v>
      </c>
      <c r="P39" s="34">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7"/>
    </row>
    <row r="40" spans="1:35" ht="141.75" x14ac:dyDescent="0.3">
      <c r="A40" s="28" t="s">
        <v>688</v>
      </c>
      <c r="B40" s="28" t="s">
        <v>621</v>
      </c>
      <c r="C40" s="28" t="s">
        <v>1356</v>
      </c>
      <c r="D40" s="28" t="s">
        <v>505</v>
      </c>
      <c r="E40" s="28" t="str">
        <f>VLOOKUP(D40,'Коды программ'!$A$2:$B$578,2,FALSE)</f>
        <v>Право и организация социального обеспечения</v>
      </c>
      <c r="F40" s="8" t="s">
        <v>713</v>
      </c>
      <c r="G40" s="6" t="s">
        <v>722</v>
      </c>
      <c r="H40" s="9">
        <v>0</v>
      </c>
      <c r="I40" s="9">
        <v>0</v>
      </c>
      <c r="J40" s="9">
        <v>0</v>
      </c>
      <c r="K40" s="9">
        <v>0</v>
      </c>
      <c r="L40" s="9">
        <v>0</v>
      </c>
      <c r="M40" s="9">
        <v>0</v>
      </c>
      <c r="N40" s="34">
        <v>0</v>
      </c>
      <c r="O40" s="34">
        <v>0</v>
      </c>
      <c r="P40" s="34">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row>
    <row r="41" spans="1:35" ht="114" customHeight="1" x14ac:dyDescent="0.3">
      <c r="A41" s="28" t="s">
        <v>688</v>
      </c>
      <c r="B41" s="28" t="s">
        <v>621</v>
      </c>
      <c r="C41" s="28" t="s">
        <v>1356</v>
      </c>
      <c r="D41" s="28" t="s">
        <v>505</v>
      </c>
      <c r="E41" s="28" t="str">
        <f>VLOOKUP(D41,'Коды программ'!$A$2:$B$578,2,FALSE)</f>
        <v>Право и организация социального обеспечения</v>
      </c>
      <c r="F41" s="8" t="s">
        <v>714</v>
      </c>
      <c r="G41" s="6" t="s">
        <v>723</v>
      </c>
      <c r="H41" s="9">
        <v>0</v>
      </c>
      <c r="I41" s="9">
        <v>0</v>
      </c>
      <c r="J41" s="9">
        <v>0</v>
      </c>
      <c r="K41" s="9">
        <v>0</v>
      </c>
      <c r="L41" s="9">
        <v>0</v>
      </c>
      <c r="M41" s="9">
        <v>0</v>
      </c>
      <c r="N41" s="34">
        <v>0</v>
      </c>
      <c r="O41" s="34">
        <v>0</v>
      </c>
      <c r="P41" s="34">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row>
    <row r="42" spans="1:35" ht="141.75" x14ac:dyDescent="0.3">
      <c r="A42" s="28" t="s">
        <v>688</v>
      </c>
      <c r="B42" s="28" t="s">
        <v>621</v>
      </c>
      <c r="C42" s="28" t="s">
        <v>1356</v>
      </c>
      <c r="D42" s="28" t="s">
        <v>505</v>
      </c>
      <c r="E42" s="28" t="str">
        <f>VLOOKUP(D42,'Коды программ'!$A$2:$B$578,2,FALSE)</f>
        <v>Право и организация социального обеспечения</v>
      </c>
      <c r="F42" s="8" t="s">
        <v>715</v>
      </c>
      <c r="G42" s="6" t="s">
        <v>15</v>
      </c>
      <c r="H42" s="9">
        <v>0</v>
      </c>
      <c r="I42" s="9">
        <v>0</v>
      </c>
      <c r="J42" s="9">
        <v>0</v>
      </c>
      <c r="K42" s="9">
        <v>0</v>
      </c>
      <c r="L42" s="9">
        <v>0</v>
      </c>
      <c r="M42" s="9">
        <v>0</v>
      </c>
      <c r="N42" s="34">
        <v>0</v>
      </c>
      <c r="O42" s="34">
        <v>0</v>
      </c>
      <c r="P42" s="34">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row>
    <row r="43" spans="1:35" ht="57.75" customHeight="1" x14ac:dyDescent="0.3">
      <c r="A43" s="28" t="s">
        <v>688</v>
      </c>
      <c r="B43" s="28" t="s">
        <v>621</v>
      </c>
      <c r="C43" s="28" t="s">
        <v>1356</v>
      </c>
      <c r="D43" s="28" t="s">
        <v>505</v>
      </c>
      <c r="E43" s="28" t="str">
        <f>VLOOKUP(D43,'Коды программ'!$A$2:$B$578,2,FALSE)</f>
        <v>Право и организация социального обеспечения</v>
      </c>
      <c r="F43" s="8" t="s">
        <v>716</v>
      </c>
      <c r="G43" s="6" t="s">
        <v>18</v>
      </c>
      <c r="H43" s="9">
        <v>0</v>
      </c>
      <c r="I43" s="9">
        <v>0</v>
      </c>
      <c r="J43" s="9">
        <v>0</v>
      </c>
      <c r="K43" s="9">
        <v>0</v>
      </c>
      <c r="L43" s="9">
        <v>0</v>
      </c>
      <c r="M43" s="9">
        <v>0</v>
      </c>
      <c r="N43" s="34">
        <v>0</v>
      </c>
      <c r="O43" s="34">
        <v>0</v>
      </c>
      <c r="P43" s="34">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row>
    <row r="44" spans="1:35" ht="141.75" x14ac:dyDescent="0.3">
      <c r="A44" s="28" t="s">
        <v>688</v>
      </c>
      <c r="B44" s="28" t="s">
        <v>621</v>
      </c>
      <c r="C44" s="28" t="s">
        <v>1356</v>
      </c>
      <c r="D44" s="28" t="s">
        <v>520</v>
      </c>
      <c r="E44" s="28" t="str">
        <f>VLOOKUP(D44,'Коды программ'!$A$2:$B$578,2,FALSE)</f>
        <v>Организация обслуживания в общественном питании</v>
      </c>
      <c r="F44" s="8" t="s">
        <v>717</v>
      </c>
      <c r="G44" s="17" t="s">
        <v>721</v>
      </c>
      <c r="H44" s="9">
        <v>8</v>
      </c>
      <c r="I44" s="9">
        <v>7</v>
      </c>
      <c r="J44" s="9">
        <v>7</v>
      </c>
      <c r="K44" s="9">
        <v>7</v>
      </c>
      <c r="L44" s="9">
        <v>0</v>
      </c>
      <c r="M44" s="9">
        <v>0</v>
      </c>
      <c r="N44" s="34">
        <v>0</v>
      </c>
      <c r="O44" s="34">
        <v>1</v>
      </c>
      <c r="P44" s="34">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row>
    <row r="45" spans="1:35" ht="141.75" x14ac:dyDescent="0.3">
      <c r="A45" s="28" t="s">
        <v>688</v>
      </c>
      <c r="B45" s="28" t="s">
        <v>621</v>
      </c>
      <c r="C45" s="28" t="s">
        <v>1356</v>
      </c>
      <c r="D45" s="28" t="s">
        <v>520</v>
      </c>
      <c r="E45" s="28" t="str">
        <f>VLOOKUP(D45,'Коды программ'!$A$2:$B$578,2,FALSE)</f>
        <v>Организация обслуживания в общественном питании</v>
      </c>
      <c r="F45" s="8" t="s">
        <v>718</v>
      </c>
      <c r="G45" s="6" t="s">
        <v>722</v>
      </c>
      <c r="H45" s="9">
        <v>0</v>
      </c>
      <c r="I45" s="9">
        <v>0</v>
      </c>
      <c r="J45" s="9">
        <v>0</v>
      </c>
      <c r="K45" s="9">
        <v>0</v>
      </c>
      <c r="L45" s="9">
        <v>0</v>
      </c>
      <c r="M45" s="9">
        <v>0</v>
      </c>
      <c r="N45" s="34">
        <v>0</v>
      </c>
      <c r="O45" s="34">
        <v>0</v>
      </c>
      <c r="P45" s="34">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row>
    <row r="46" spans="1:35" ht="141.75" x14ac:dyDescent="0.3">
      <c r="A46" s="28" t="s">
        <v>688</v>
      </c>
      <c r="B46" s="28" t="s">
        <v>621</v>
      </c>
      <c r="C46" s="28" t="s">
        <v>1356</v>
      </c>
      <c r="D46" s="28" t="s">
        <v>520</v>
      </c>
      <c r="E46" s="28" t="str">
        <f>VLOOKUP(D46,'Коды программ'!$A$2:$B$578,2,FALSE)</f>
        <v>Организация обслуживания в общественном питании</v>
      </c>
      <c r="F46" s="8" t="s">
        <v>719</v>
      </c>
      <c r="G46" s="6" t="s">
        <v>723</v>
      </c>
      <c r="H46" s="9">
        <v>0</v>
      </c>
      <c r="I46" s="9">
        <v>0</v>
      </c>
      <c r="J46" s="9">
        <v>0</v>
      </c>
      <c r="K46" s="9">
        <v>0</v>
      </c>
      <c r="L46" s="9">
        <v>0</v>
      </c>
      <c r="M46" s="9">
        <v>0</v>
      </c>
      <c r="N46" s="34">
        <v>0</v>
      </c>
      <c r="O46" s="34">
        <v>0</v>
      </c>
      <c r="P46" s="34">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row>
    <row r="47" spans="1:35" ht="141.75" x14ac:dyDescent="0.3">
      <c r="A47" s="28" t="s">
        <v>688</v>
      </c>
      <c r="B47" s="28" t="s">
        <v>621</v>
      </c>
      <c r="C47" s="28" t="s">
        <v>1356</v>
      </c>
      <c r="D47" s="28" t="s">
        <v>520</v>
      </c>
      <c r="E47" s="28" t="str">
        <f>VLOOKUP(D47,'Коды программ'!$A$2:$B$578,2,FALSE)</f>
        <v>Организация обслуживания в общественном питании</v>
      </c>
      <c r="F47" s="8" t="s">
        <v>1329</v>
      </c>
      <c r="G47" s="6" t="s">
        <v>15</v>
      </c>
      <c r="H47" s="9">
        <v>0</v>
      </c>
      <c r="I47" s="9">
        <v>0</v>
      </c>
      <c r="J47" s="9">
        <v>0</v>
      </c>
      <c r="K47" s="9">
        <v>0</v>
      </c>
      <c r="L47" s="9">
        <v>0</v>
      </c>
      <c r="M47" s="9">
        <v>0</v>
      </c>
      <c r="N47" s="34">
        <v>0</v>
      </c>
      <c r="O47" s="34">
        <v>0</v>
      </c>
      <c r="P47" s="34">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row>
    <row r="48" spans="1:35" ht="141.75" x14ac:dyDescent="0.3">
      <c r="A48" s="28" t="s">
        <v>688</v>
      </c>
      <c r="B48" s="28" t="s">
        <v>621</v>
      </c>
      <c r="C48" s="28" t="s">
        <v>1356</v>
      </c>
      <c r="D48" s="28" t="s">
        <v>520</v>
      </c>
      <c r="E48" s="28" t="str">
        <f>VLOOKUP(D48,'Коды программ'!$A$2:$B$578,2,FALSE)</f>
        <v>Организация обслуживания в общественном питании</v>
      </c>
      <c r="F48" s="8" t="s">
        <v>1345</v>
      </c>
      <c r="G48" s="6" t="s">
        <v>18</v>
      </c>
      <c r="H48" s="9">
        <v>0</v>
      </c>
      <c r="I48" s="9">
        <v>0</v>
      </c>
      <c r="J48" s="9">
        <v>0</v>
      </c>
      <c r="K48" s="9">
        <v>0</v>
      </c>
      <c r="L48" s="9">
        <v>0</v>
      </c>
      <c r="M48" s="9">
        <v>0</v>
      </c>
      <c r="N48" s="34">
        <v>0</v>
      </c>
      <c r="O48" s="34">
        <v>0</v>
      </c>
      <c r="P48" s="34">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row>
    <row r="49" spans="1:33" ht="141.75" x14ac:dyDescent="0.3">
      <c r="A49" s="28" t="s">
        <v>688</v>
      </c>
      <c r="B49" s="28" t="s">
        <v>621</v>
      </c>
      <c r="C49" s="28" t="s">
        <v>1356</v>
      </c>
      <c r="D49" s="28" t="s">
        <v>530</v>
      </c>
      <c r="E49" s="28" t="str">
        <f>VLOOKUP(D49,'Коды программ'!$A$2:$B$578,2,FALSE)</f>
        <v>Гостиничный сервис</v>
      </c>
      <c r="F49" s="8" t="s">
        <v>1346</v>
      </c>
      <c r="G49" s="17" t="s">
        <v>721</v>
      </c>
      <c r="H49" s="9">
        <v>28</v>
      </c>
      <c r="I49" s="9">
        <v>20</v>
      </c>
      <c r="J49" s="9">
        <v>20</v>
      </c>
      <c r="K49" s="9">
        <v>20</v>
      </c>
      <c r="L49" s="9">
        <v>0</v>
      </c>
      <c r="M49" s="9">
        <v>0</v>
      </c>
      <c r="N49" s="34">
        <v>1</v>
      </c>
      <c r="O49" s="34">
        <v>5</v>
      </c>
      <c r="P49" s="34">
        <v>2</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row>
    <row r="50" spans="1:33" ht="141.75" x14ac:dyDescent="0.3">
      <c r="A50" s="28" t="s">
        <v>688</v>
      </c>
      <c r="B50" s="28" t="s">
        <v>621</v>
      </c>
      <c r="C50" s="28" t="s">
        <v>1356</v>
      </c>
      <c r="D50" s="28" t="s">
        <v>530</v>
      </c>
      <c r="E50" s="28" t="str">
        <f>VLOOKUP(D50,'Коды программ'!$A$2:$B$578,2,FALSE)</f>
        <v>Гостиничный сервис</v>
      </c>
      <c r="F50" s="8" t="s">
        <v>1347</v>
      </c>
      <c r="G50" s="6" t="s">
        <v>722</v>
      </c>
      <c r="H50" s="9">
        <v>0</v>
      </c>
      <c r="I50" s="9">
        <v>0</v>
      </c>
      <c r="J50" s="9">
        <v>0</v>
      </c>
      <c r="K50" s="9">
        <v>0</v>
      </c>
      <c r="L50" s="9">
        <v>0</v>
      </c>
      <c r="M50" s="9">
        <v>0</v>
      </c>
      <c r="N50" s="34">
        <v>0</v>
      </c>
      <c r="O50" s="34">
        <v>0</v>
      </c>
      <c r="P50" s="34">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row>
    <row r="51" spans="1:33" ht="141.75" x14ac:dyDescent="0.3">
      <c r="A51" s="28" t="s">
        <v>688</v>
      </c>
      <c r="B51" s="28" t="s">
        <v>621</v>
      </c>
      <c r="C51" s="28" t="s">
        <v>1356</v>
      </c>
      <c r="D51" s="28" t="s">
        <v>530</v>
      </c>
      <c r="E51" s="28" t="str">
        <f>VLOOKUP(D51,'Коды программ'!$A$2:$B$578,2,FALSE)</f>
        <v>Гостиничный сервис</v>
      </c>
      <c r="F51" s="8" t="s">
        <v>1348</v>
      </c>
      <c r="G51" s="6" t="s">
        <v>723</v>
      </c>
      <c r="H51" s="9">
        <v>0</v>
      </c>
      <c r="I51" s="9">
        <v>0</v>
      </c>
      <c r="J51" s="9">
        <v>0</v>
      </c>
      <c r="K51" s="9">
        <v>0</v>
      </c>
      <c r="L51" s="9">
        <v>0</v>
      </c>
      <c r="M51" s="9">
        <v>0</v>
      </c>
      <c r="N51" s="34">
        <v>0</v>
      </c>
      <c r="O51" s="34">
        <v>0</v>
      </c>
      <c r="P51" s="34">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row>
    <row r="52" spans="1:33" ht="141.75" x14ac:dyDescent="0.3">
      <c r="A52" s="28" t="s">
        <v>688</v>
      </c>
      <c r="B52" s="28" t="s">
        <v>621</v>
      </c>
      <c r="C52" s="28" t="s">
        <v>1356</v>
      </c>
      <c r="D52" s="28" t="s">
        <v>530</v>
      </c>
      <c r="E52" s="28" t="str">
        <f>VLOOKUP(D52,'Коды программ'!$A$2:$B$578,2,FALSE)</f>
        <v>Гостиничный сервис</v>
      </c>
      <c r="F52" s="8" t="s">
        <v>1349</v>
      </c>
      <c r="G52" s="6" t="s">
        <v>15</v>
      </c>
      <c r="H52" s="9">
        <v>0</v>
      </c>
      <c r="I52" s="9">
        <v>0</v>
      </c>
      <c r="J52" s="9">
        <v>0</v>
      </c>
      <c r="K52" s="9">
        <v>0</v>
      </c>
      <c r="L52" s="9">
        <v>0</v>
      </c>
      <c r="M52" s="9">
        <v>0</v>
      </c>
      <c r="N52" s="34">
        <v>0</v>
      </c>
      <c r="O52" s="34">
        <v>0</v>
      </c>
      <c r="P52" s="34">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row>
    <row r="53" spans="1:33" ht="141.75" x14ac:dyDescent="0.3">
      <c r="A53" s="28" t="s">
        <v>688</v>
      </c>
      <c r="B53" s="28" t="s">
        <v>621</v>
      </c>
      <c r="C53" s="28" t="s">
        <v>1356</v>
      </c>
      <c r="D53" s="28" t="s">
        <v>530</v>
      </c>
      <c r="E53" s="28" t="str">
        <f>VLOOKUP(D53,'Коды программ'!$A$2:$B$578,2,FALSE)</f>
        <v>Гостиничный сервис</v>
      </c>
      <c r="F53" s="8" t="s">
        <v>1350</v>
      </c>
      <c r="G53" s="6" t="s">
        <v>18</v>
      </c>
      <c r="H53" s="9">
        <v>0</v>
      </c>
      <c r="I53" s="9">
        <v>0</v>
      </c>
      <c r="J53" s="9">
        <v>0</v>
      </c>
      <c r="K53" s="9">
        <v>0</v>
      </c>
      <c r="L53" s="9">
        <v>0</v>
      </c>
      <c r="M53" s="9">
        <v>0</v>
      </c>
      <c r="N53" s="34">
        <v>0</v>
      </c>
      <c r="O53" s="34">
        <v>0</v>
      </c>
      <c r="P53" s="34">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row>
    <row r="59" spans="1:33" ht="67.5" customHeight="1" x14ac:dyDescent="0.3">
      <c r="A59" s="52" t="s">
        <v>725</v>
      </c>
      <c r="B59" s="52"/>
      <c r="C59" s="52"/>
      <c r="D59" s="52"/>
      <c r="E59" s="52"/>
      <c r="F59" s="52"/>
      <c r="G59" s="52"/>
    </row>
    <row r="61" spans="1:33" x14ac:dyDescent="0.3">
      <c r="A61" s="50" t="s">
        <v>1330</v>
      </c>
      <c r="B61" s="50"/>
      <c r="C61" s="50"/>
      <c r="D61" s="50"/>
      <c r="E61" s="50"/>
    </row>
    <row r="62" spans="1:33" ht="40.5" x14ac:dyDescent="0.3">
      <c r="A62" s="18" t="s">
        <v>1319</v>
      </c>
      <c r="B62" s="18" t="s">
        <v>1320</v>
      </c>
      <c r="C62" s="18"/>
      <c r="D62" s="18" t="s">
        <v>1321</v>
      </c>
      <c r="E62" s="18" t="s">
        <v>1322</v>
      </c>
    </row>
    <row r="63" spans="1:33" x14ac:dyDescent="0.3">
      <c r="A63" s="19"/>
      <c r="B63" s="19"/>
      <c r="C63" s="19"/>
      <c r="D63" s="19"/>
      <c r="E63" s="19"/>
    </row>
  </sheetData>
  <mergeCells count="19">
    <mergeCell ref="A3:AH3"/>
    <mergeCell ref="A5:A7"/>
    <mergeCell ref="B5:B7"/>
    <mergeCell ref="D5:D7"/>
    <mergeCell ref="E5:E7"/>
    <mergeCell ref="F5:F7"/>
    <mergeCell ref="G5:G7"/>
    <mergeCell ref="H5:H7"/>
    <mergeCell ref="I5:AG5"/>
    <mergeCell ref="AH5:AH7"/>
    <mergeCell ref="A59:G59"/>
    <mergeCell ref="A61:E61"/>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A9:A53</xm:sqref>
        </x14:dataValidation>
        <x14:dataValidation type="list" allowBlank="1" showInputMessage="1" showErrorMessage="1">
          <x14:formula1>
            <xm:f>'Коды программ'!$G$2:$G$86</xm:f>
          </x14:formula1>
          <xm:sqref>B9:B53</xm:sqref>
        </x14:dataValidation>
        <x14:dataValidation type="list" allowBlank="1" showInputMessage="1" showErrorMessage="1">
          <x14:formula1>
            <xm:f>'Коды программ'!$A$2:$A$578</xm:f>
          </x14:formula1>
          <xm:sqref>D9:D53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2022-02-08T11:58:31Z</dcterms:modified>
</cp:coreProperties>
</file>